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575"/>
  </bookViews>
  <sheets>
    <sheet name="學期" sheetId="1" r:id="rId1"/>
  </sheets>
  <externalReferences>
    <externalReference r:id="rId2"/>
  </externalReferences>
  <definedNames>
    <definedName name="F全部領域">#REF!</definedName>
    <definedName name="F班級">#REF!</definedName>
    <definedName name="PC">[1]學習領域各單元!#REF!</definedName>
    <definedName name="週次欄位">#REF!</definedName>
    <definedName name="領域代號A">[1]行事曆格式!$AO$3:$AO$15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1" i="1" l="1"/>
  <c r="AE71" i="1"/>
  <c r="AC71" i="1"/>
  <c r="AA71" i="1"/>
  <c r="Y71" i="1"/>
  <c r="W71" i="1"/>
  <c r="U71" i="1"/>
  <c r="S71" i="1"/>
  <c r="Q71" i="1"/>
  <c r="O71" i="1"/>
  <c r="M71" i="1"/>
  <c r="K71" i="1"/>
  <c r="I71" i="1"/>
  <c r="G71" i="1"/>
  <c r="E71" i="1"/>
  <c r="AG70" i="1"/>
  <c r="AE70" i="1"/>
  <c r="AC70" i="1"/>
  <c r="AA70" i="1"/>
  <c r="Y70" i="1"/>
  <c r="W70" i="1"/>
  <c r="U70" i="1"/>
  <c r="S70" i="1"/>
  <c r="Q70" i="1"/>
  <c r="AG69" i="1"/>
  <c r="AE69" i="1"/>
  <c r="AC69" i="1"/>
  <c r="AA69" i="1"/>
  <c r="Y69" i="1"/>
  <c r="W69" i="1"/>
  <c r="U69" i="1"/>
  <c r="S69" i="1"/>
  <c r="Q69" i="1"/>
  <c r="O69" i="1"/>
  <c r="M69" i="1"/>
  <c r="K69" i="1"/>
  <c r="I69" i="1"/>
  <c r="G69" i="1"/>
  <c r="E69" i="1"/>
</calcChain>
</file>

<file path=xl/sharedStrings.xml><?xml version="1.0" encoding="utf-8"?>
<sst xmlns="http://schemas.openxmlformats.org/spreadsheetml/2006/main" count="395" uniqueCount="254">
  <si>
    <t>年級:</t>
    <phoneticPr fontId="2" type="noConversion"/>
  </si>
  <si>
    <t>三</t>
    <phoneticPr fontId="2" type="noConversion"/>
  </si>
  <si>
    <t>高雄市左營區屏山國小106學年度第二學期__三年級各領域教學進度總表</t>
    <phoneticPr fontId="2" type="noConversion"/>
  </si>
  <si>
    <t>上課總天數:92天</t>
    <phoneticPr fontId="2" type="noConversion"/>
  </si>
  <si>
    <t>彈性學習課程/節數</t>
    <phoneticPr fontId="2" type="noConversion"/>
  </si>
  <si>
    <t xml:space="preserve"> 非課程領域/節數</t>
    <phoneticPr fontId="2" type="noConversion"/>
  </si>
  <si>
    <t>語文</t>
    <phoneticPr fontId="2" type="noConversion"/>
  </si>
  <si>
    <t>本土語言</t>
  </si>
  <si>
    <t>英語</t>
    <phoneticPr fontId="2" type="noConversion"/>
  </si>
  <si>
    <t>數學</t>
    <phoneticPr fontId="2" type="noConversion"/>
  </si>
  <si>
    <t>社會</t>
    <phoneticPr fontId="2" type="noConversion"/>
  </si>
  <si>
    <t>藝術與人文</t>
    <phoneticPr fontId="2" type="noConversion"/>
  </si>
  <si>
    <t>自然與科技</t>
    <phoneticPr fontId="2" type="noConversion"/>
  </si>
  <si>
    <t>健康與體育</t>
    <phoneticPr fontId="2" type="noConversion"/>
  </si>
  <si>
    <t>綜合活動</t>
    <phoneticPr fontId="2" type="noConversion"/>
  </si>
  <si>
    <t>週別</t>
  </si>
  <si>
    <t>週別日期</t>
    <phoneticPr fontId="2" type="noConversion"/>
  </si>
  <si>
    <t>A1彈性_學校學年活動</t>
  </si>
  <si>
    <t>節數</t>
  </si>
  <si>
    <t>A2統整性主題_班級活動</t>
  </si>
  <si>
    <t>A3彈性_社團活動與技藝課程</t>
  </si>
  <si>
    <t>A4彈性_特殊需求領域_校本課程</t>
  </si>
  <si>
    <t>A5彈性_其他類課程_資訊教育</t>
  </si>
  <si>
    <t>D:非課程</t>
  </si>
  <si>
    <t>節數</t>
    <phoneticPr fontId="2" type="noConversion"/>
  </si>
  <si>
    <t>節數</t>
    <phoneticPr fontId="2" type="noConversion"/>
  </si>
  <si>
    <t>節數</t>
    <phoneticPr fontId="2" type="noConversion"/>
  </si>
  <si>
    <t>節數</t>
    <phoneticPr fontId="2" type="noConversion"/>
  </si>
  <si>
    <t>節數</t>
    <phoneticPr fontId="2" type="noConversion"/>
  </si>
  <si>
    <t>備        註</t>
    <phoneticPr fontId="2" type="noConversion"/>
  </si>
  <si>
    <t>第一週_x000D_
2018/2/11~2018/2/17</t>
  </si>
  <si>
    <t>AR:英語教學(每週2節)</t>
  </si>
  <si>
    <t>AB:一、有趣的中文打字~中打ㄅㄆㄇ</t>
    <phoneticPr fontId="2" type="noConversion"/>
  </si>
  <si>
    <t>AF:友善校園</t>
  </si>
  <si>
    <t>第壹單元人物故事
第一課聖桑和動物狂歡節</t>
  </si>
  <si>
    <t>一、健康囡仔 1.阿琪的浴間仔</t>
  </si>
  <si>
    <t>圖示介紹、Play It、字母發音表、教室用語、數字表、角色介紹</t>
  </si>
  <si>
    <t>數與量_x0007__x000D_
一、除法_x0007_</t>
  </si>
  <si>
    <t>第一單元 我們居住的地方
第一課 認識居住的地方</t>
  </si>
  <si>
    <t>單元1紙張遊樂場
自己做貼紙
單元5美麗的紙星星
5-1美麗的紙星星
單元9心情觀測站 
9-1今天心情如何</t>
  </si>
  <si>
    <t xml:space="preserve">一、種蔬菜
活動一 蔬菜大觀園
</t>
  </si>
  <si>
    <t>一、休閒生活趣                 1.大自然怎麼了(健1)</t>
    <phoneticPr fontId="2" type="noConversion"/>
  </si>
  <si>
    <t xml:space="preserve">壹、看看我自己
一、優點大發現
</t>
  </si>
  <si>
    <r>
      <t xml:space="preserve">107年2月12日(一)開學日正式上課_x000D_
107年2月15日(四)除夕放假1天_x000D_
107年2月16日(五)春節放假1天
</t>
    </r>
    <r>
      <rPr>
        <b/>
        <sz val="11"/>
        <color indexed="10"/>
        <rFont val="新細明體"/>
        <family val="1"/>
        <charset val="136"/>
      </rPr>
      <t>本週2月12日～14日調整放假，於1月22日～24日補上課</t>
    </r>
    <phoneticPr fontId="2" type="noConversion"/>
  </si>
  <si>
    <t>CJ:補救教學-國語</t>
  </si>
  <si>
    <t>AL:登革熱防治</t>
  </si>
  <si>
    <t>AY:品德教育</t>
  </si>
  <si>
    <t>CK: 補救教學-數學</t>
  </si>
  <si>
    <t>第二週_x000D_
2018/2/18~2018/2/24</t>
  </si>
  <si>
    <t>CD:視力檢查</t>
  </si>
  <si>
    <t>AB:二、中文打字進階~中打小達人</t>
    <phoneticPr fontId="2" type="noConversion"/>
  </si>
  <si>
    <t>第壹單元人物故事
第二課發現微生物的人</t>
  </si>
  <si>
    <t>一、健康囡仔1.阿琪的浴間仔</t>
  </si>
  <si>
    <t>Unit 1  
How Old Are You?</t>
  </si>
  <si>
    <t>單元1紙張遊樂場
好餓的動物
單元5美麗的紙星星
5-2認識新節拍
單元9心情觀測站
9-2我可以這樣做</t>
  </si>
  <si>
    <t>一、種蔬菜
活動一 蔬菜大觀園
活動二 種菜囉</t>
  </si>
  <si>
    <t>一、休閒生活趣                 1.大自然怎麼了(健1)</t>
    <phoneticPr fontId="2" type="noConversion"/>
  </si>
  <si>
    <t>壹、看看我自己
二、好表現大搜索</t>
  </si>
  <si>
    <t>107年2月19(一)、20(二)春節放假2天</t>
  </si>
  <si>
    <t>AG:性侵害防治教育</t>
  </si>
  <si>
    <t>第三週_x000D_
2018/2/25~2018/3/3</t>
  </si>
  <si>
    <t>AJ:防災教育</t>
  </si>
  <si>
    <t>第壹單元人物故事
第三課小小願望能實現</t>
  </si>
  <si>
    <t>第一單元 我們居住的地方
第二課 地方的公共場所</t>
  </si>
  <si>
    <t>單元1紙張遊樂場
神奇紙盒變變變
單元5美麗的紙星星
5-3快樂吹直笛
單元9心情觀測站
9-3默劇大觀園</t>
  </si>
  <si>
    <t>一、種蔬菜
活動二 種菜囉
活動三 蔬菜成長日記</t>
  </si>
  <si>
    <t>一、休閒生活趣
1.大自然怎麼了(健1)
3.強棒出擊(體2)</t>
    <phoneticPr fontId="2" type="noConversion"/>
  </si>
  <si>
    <t>貳、發現不一樣的我一、缺點大變身</t>
  </si>
  <si>
    <t>疾病防治週_x000D_
107年2月26日(一)身高體重視力檢查_x000D_
防災演練107年2月27日(週二)_x000D_
107年2月27日(二)班親會</t>
    <phoneticPr fontId="2" type="noConversion"/>
  </si>
  <si>
    <t>AH:性別平等教育</t>
  </si>
  <si>
    <t>第四週_x000D_
2018/3/4~2018/3/10</t>
  </si>
  <si>
    <t>AN:作文教學</t>
  </si>
  <si>
    <t>AB:三、中英文混合打字--打字高手遊台灣</t>
    <phoneticPr fontId="2" type="noConversion"/>
  </si>
  <si>
    <t>第壹單元人物故事
第四課用膝蓋跳舞的女孩</t>
  </si>
  <si>
    <t>一、健康囡仔2.洗喙</t>
  </si>
  <si>
    <t>數與量_x0007__x000D_
二、分數_x0007_</t>
  </si>
  <si>
    <t>第二單元 居民的生活
第一課 多元的生活方式</t>
  </si>
  <si>
    <t xml:space="preserve">單元1紙張遊樂場
神奇紙盒變變變
單元5美麗的紙星星
5-4敲敲打打真有趣
單元9心情觀測
9-4你演我猜 </t>
  </si>
  <si>
    <t>一、種蔬菜
活動三 蔬菜成長日記</t>
  </si>
  <si>
    <t>一、休閒生活趣
1.大自然怎麼了(健1)
3.強棒出擊(體2)</t>
  </si>
  <si>
    <t>貳、發現不一樣的我二、我愛自己</t>
  </si>
  <si>
    <t>AE:家暴_家庭暴力防治教育</t>
  </si>
  <si>
    <t>第五週_x000D_
2018/3/11~2018/3/17</t>
  </si>
  <si>
    <t>AB:三、中英文混合打字--打字高手遊台灣</t>
    <phoneticPr fontId="2" type="noConversion"/>
  </si>
  <si>
    <t>第壹單元人物故事
統整活動一</t>
  </si>
  <si>
    <t>Unit 2  
What’s Your Phone Number?</t>
  </si>
  <si>
    <t>第二單元 居民的生活
第二課 居民的相處</t>
  </si>
  <si>
    <t xml:space="preserve">單元1紙張遊樂場
紙張遊樂場
單元5美麗的紙星星
5-4敲敲打打真有趣
單元10偶來表演 
10-1偶來演戲 </t>
  </si>
  <si>
    <t>參、生活調味料一、心情氣象臺</t>
  </si>
  <si>
    <t>BH:低碳教育</t>
  </si>
  <si>
    <t>第六週_x000D_
2018/3/18~2018/3/24</t>
  </si>
  <si>
    <t>AB:資訊倫理教育:網路識讀</t>
    <phoneticPr fontId="2" type="noConversion"/>
  </si>
  <si>
    <t>第貳單元有你真好
第五課一件外套</t>
  </si>
  <si>
    <t xml:space="preserve">Unit 2  
What’s Your Phone Number?
</t>
  </si>
  <si>
    <t>數與量_x0007__x000D_
三、時間_x0007_</t>
  </si>
  <si>
    <t xml:space="preserve">單元1紙張遊樂場
紙張遊樂場
單元6唱起歌兒多快樂
6-1唱起歌兒多快樂
單元10偶來演戲 
10-2創意玩偶 </t>
  </si>
  <si>
    <t>二、百變的水
活動一 水和水蒸氣的變化</t>
  </si>
  <si>
    <t xml:space="preserve">一、休閒生活趣
1.大自然怎麼了(健1)
二、舞動生命
5.舞動彩巾(體2)
</t>
  </si>
  <si>
    <t xml:space="preserve">天才小廚師
【自編課程】
</t>
  </si>
  <si>
    <t>AC:家政教育</t>
  </si>
  <si>
    <t>BA:飲食教育</t>
  </si>
  <si>
    <t>BF:職業試探</t>
  </si>
  <si>
    <t>第七週_x000D_
2018/3/25~2018/3/31</t>
  </si>
  <si>
    <t>CF:兒童節闖關活動</t>
  </si>
  <si>
    <t>AB:四、美麗新世界－構圖技巧</t>
    <phoneticPr fontId="2" type="noConversion"/>
  </si>
  <si>
    <t>第貳單元有你真好
第六課風雨交加的夜晚</t>
  </si>
  <si>
    <t>第三單元 居民消費與生活
第一課 商店與生活</t>
  </si>
  <si>
    <t>單元2剪、貼、印
2-2蟲蟲紙版畫(剪貼)
單元6唱起歌兒多快樂
6-2美好的歌聲
單元10偶來演戲 
10-2創意玩偶</t>
  </si>
  <si>
    <t>二、百變的水
活動一 水和水蒸氣的變化
活動二 水和冰的變化</t>
  </si>
  <si>
    <t>一、休閒生活趣
4.戲水安全(健1)
二、舞動生命
5.舞動彩巾(體2)</t>
  </si>
  <si>
    <t>參、生活調味料二、心情好料理</t>
  </si>
  <si>
    <t>107年3月30日(五)兒童節闖關活動_x000D_
107年3月31日(六)調整清明節放假補上課</t>
    <phoneticPr fontId="2" type="noConversion"/>
  </si>
  <si>
    <t>第八週_x000D_
2018/4/1~2018/4/7</t>
  </si>
  <si>
    <t>AB:四、美麗的彩妝－填色技巧</t>
    <phoneticPr fontId="2" type="noConversion"/>
  </si>
  <si>
    <t>AZ:愛滋病、結核病防治教育</t>
  </si>
  <si>
    <t>第貳單元有你真好
第七課謝謝</t>
  </si>
  <si>
    <t>二、運動身體好3.踢跤球</t>
  </si>
  <si>
    <t>數與量_x0007__x000D_
四、小數_x0007_</t>
  </si>
  <si>
    <t>單元2剪、貼、印
2-2蟲蟲紙版畫(剪貼、印版)
單元6唱起歌兒多快樂
6-3高高低低的聲音
單元10偶來演戲 
10-3偶來表演你來看</t>
  </si>
  <si>
    <t>二、百變的水
活動二 水和冰的變化</t>
  </si>
  <si>
    <t xml:space="preserve">二、舞動生命
7.生命的旅程(健1)
</t>
    <phoneticPr fontId="2" type="noConversion"/>
  </si>
  <si>
    <t>肆、生物與我一、我是好主人</t>
  </si>
  <si>
    <t>107年4月4日(三)兒童節放假1天_x000D_
107年4月5日(四)清明節放假1天_x000D_
107年4月6日(五)清明節彈性放假1天</t>
  </si>
  <si>
    <t>第九週_x000D_
2018/4/8~2018/4/14</t>
  </si>
  <si>
    <t>CQ:游泳教學(含水域安全宣導)</t>
  </si>
  <si>
    <t>AB:六、創意混搭風－形狀組合</t>
    <phoneticPr fontId="2" type="noConversion"/>
  </si>
  <si>
    <t>第貳單元有你真好
統整活動二</t>
  </si>
  <si>
    <t>*Culture＆Festivals: Mother’s Day</t>
  </si>
  <si>
    <t>第三單元 居民消費與生活
第二課 購物有學問</t>
  </si>
  <si>
    <t>單元2剪、貼、印
2-2蟲蟲紙版畫(印版)
單元6唱起歌兒多快樂
6-3高高低低的聲音
單元10偶來演戲 
10-3偶來表演，你來看</t>
  </si>
  <si>
    <t>二、百變的水
活動三 好玩的水</t>
  </si>
  <si>
    <t xml:space="preserve">二、舞動生命
7.生命的旅程(健1)
游泳教學(體2)
</t>
  </si>
  <si>
    <t>游泳教學4/9~5/7</t>
  </si>
  <si>
    <t>BG:海洋教育</t>
  </si>
  <si>
    <t>第十週_x000D_
2018/4/15~2018/4/21</t>
  </si>
  <si>
    <t>AB:七、色彩顯身手－手繪創意</t>
    <phoneticPr fontId="2" type="noConversion"/>
  </si>
  <si>
    <t>閱讀樂園一
謝謝土地公</t>
  </si>
  <si>
    <t xml:space="preserve">Unit 3  
Are You Happy?
</t>
  </si>
  <si>
    <t>統計與機率_x0007__x000D_
五、統計表_x0007_</t>
  </si>
  <si>
    <t>第三單元 居民消費與生活
第三課 購物與環保</t>
  </si>
  <si>
    <t>單元2剪、貼、印
我的手錶
單元6唱起歌兒多快樂
6-4優美的旋律
單元11跳躍的身體音符
11-1身體五線譜</t>
  </si>
  <si>
    <t xml:space="preserve">二、舞動生命
7.生命的旅程(健1)
游泳教學(體2)
</t>
    <phoneticPr fontId="2" type="noConversion"/>
  </si>
  <si>
    <t>肆、生物與我  二、生生不息融入</t>
  </si>
  <si>
    <t>期中考4/16-4/20_x000D_
游泳教學4/9~5/7</t>
    <phoneticPr fontId="2" type="noConversion"/>
  </si>
  <si>
    <t>AI:環境教育</t>
  </si>
  <si>
    <t>第十一週_x000D_
2018/4/22~2018/4/28</t>
  </si>
  <si>
    <t>CN:自治市長選舉</t>
  </si>
  <si>
    <t>AB:八、我是繪圖手-繪圖工廠</t>
    <phoneticPr fontId="2" type="noConversion"/>
  </si>
  <si>
    <t>第參單元漫遊書世界
第八課性急的農夫</t>
  </si>
  <si>
    <t>二、運動身體好4.熱天</t>
  </si>
  <si>
    <t>第四單元 地方的組織與活動
第一課 為地方服務的組織</t>
  </si>
  <si>
    <t>單元2檢、貼、印
我的手錶
單元7玩具交響曲
7-1玩具交響曲
單元11跳躍的身體音符 
11-2肢體交響樂（一）</t>
  </si>
  <si>
    <t>三、認識天氣
活動一 天氣的變化</t>
  </si>
  <si>
    <t>伍、環保與生活一、社區環保行動</t>
  </si>
  <si>
    <t>107年4月27日(五)自治市長選舉_x000D_
游泳教學4/9~5/7</t>
    <phoneticPr fontId="2" type="noConversion"/>
  </si>
  <si>
    <t>第十二週_x000D_
2018/4/29~2018/5/5</t>
  </si>
  <si>
    <t>CO:母親節才藝表演</t>
  </si>
  <si>
    <t>AB:九、自由初體驗－圖形工坊 【資訊倫理教育】</t>
    <phoneticPr fontId="2" type="noConversion"/>
  </si>
  <si>
    <t>AD:家庭教育</t>
  </si>
  <si>
    <t>第參單元漫遊書世界
第九課猴子的數學</t>
  </si>
  <si>
    <t>數與量_x0007__x000D_
六、長度_x0007_</t>
  </si>
  <si>
    <t>第四單元 地方的組織與活動
第一課為地方服務的組織</t>
  </si>
  <si>
    <t>單元3發現公園的大秘密
神奇的樹
單元7玩具交響曲
7-1玩具交響曲
單元11跳躍的身體音符
11-3肢體交響樂（二）</t>
  </si>
  <si>
    <t xml:space="preserve">二、舞動生命
7.生命的旅程(健1)游泳教學(體2)
</t>
  </si>
  <si>
    <t>伍、環保與生活二、環境問題知多少</t>
  </si>
  <si>
    <t>107年5月1日(二)母親節才藝表演_x000D_
游泳教學4/9~5/7_x000D_
家庭教育107年5月5日(週六)</t>
    <phoneticPr fontId="2" type="noConversion"/>
  </si>
  <si>
    <t>第十三週_x000D_
2018/5/6~2018/5/12</t>
  </si>
  <si>
    <t>AQ:戶外教育</t>
  </si>
  <si>
    <t>AB:十、圖案疊疊樂－圖案拼貼</t>
    <phoneticPr fontId="2" type="noConversion"/>
  </si>
  <si>
    <t>第參單元漫遊書世界
第十課笨鵝阿皮</t>
  </si>
  <si>
    <t xml:space="preserve">Unit 4  
Is This Your Doll?
</t>
  </si>
  <si>
    <t>第四單元 地方的組織與活動
第二課參與地方的活動</t>
  </si>
  <si>
    <t>單元3發現公園的大秘密
神奇的樹
單元7玩具交響曲
7-2認識音符
單元11跳躍的身體音符
11-4創意天鵝湖（一）
11-5創意天鵝湖（二）</t>
  </si>
  <si>
    <t>三、認識天氣
活動一 天氣的變化
活動二 小小氣象觀察家</t>
  </si>
  <si>
    <t xml:space="preserve">四、生活樂趣多
12.社區嘉年華(健1)
三、運動好手
9.你來我往(體2)
</t>
  </si>
  <si>
    <t>戶外教育</t>
  </si>
  <si>
    <t>第十四週_x000D_
2018/5/13~2018/5/19</t>
  </si>
  <si>
    <t>CP:班際體育競賽</t>
  </si>
  <si>
    <t>AB:十一、繪圖小秘笈－卡片製作</t>
    <phoneticPr fontId="2" type="noConversion"/>
  </si>
  <si>
    <t>第參單元漫遊書世界
第十一課飛行員和小王子</t>
  </si>
  <si>
    <t>單元3發現公園的大秘密
有趣的線條
單元7玩具交響曲
7-2認識音符
單元11跳躍的身體音符
11-5創意天鵝湖（二）</t>
  </si>
  <si>
    <t>三、認識天氣
活動二 小小氣象觀察家
活動三 氣象預報臺</t>
  </si>
  <si>
    <t>陸、地球守護者一、我的綠天使行動</t>
  </si>
  <si>
    <t>107年5月21日(一)班際體育競賽</t>
  </si>
  <si>
    <t>BI:交通安全教育</t>
  </si>
  <si>
    <t>第十五週_x000D_
2018/5/20~2018/5/26</t>
  </si>
  <si>
    <t>AB:十二、我是萬人迷-編修照片</t>
    <phoneticPr fontId="2" type="noConversion"/>
  </si>
  <si>
    <t>第參單元漫遊書世界
統整活動三</t>
  </si>
  <si>
    <t>三、夜市的好食物5.踅夜市</t>
  </si>
  <si>
    <t>數與量、幾何_x0007__x000D_
七、面積_x0007_</t>
  </si>
  <si>
    <t>第五單元 地方的故事與特色
第一課 居住地方的故事</t>
  </si>
  <si>
    <t>單元3發現公園的大秘密
花花世界
單元7玩具交響曲
7-3節奏樂器
單元12我的生活圈
12-1生活中的人</t>
  </si>
  <si>
    <t>三、認識天氣
活動三 氣象預報臺</t>
  </si>
  <si>
    <t xml:space="preserve">四、生活樂趣多
12.社區嘉年華(健1)
三、運動好手
8.快樂學武術(體2)
</t>
  </si>
  <si>
    <t>畢業考</t>
    <phoneticPr fontId="2" type="noConversion"/>
  </si>
  <si>
    <t>AK:國防教育</t>
  </si>
  <si>
    <t>第十六週_x000D_
2018/5/27~2018/6/2</t>
  </si>
  <si>
    <t>AB:十三、超級變變變-向量工廠</t>
    <phoneticPr fontId="2" type="noConversion"/>
  </si>
  <si>
    <t>第肆單元生活智慧
第十二課聰明的公寓</t>
  </si>
  <si>
    <t xml:space="preserve">Unit 5  
What Color Is It?
</t>
  </si>
  <si>
    <t>第五單元 地方的故事與特色
第二課 地方的特色</t>
  </si>
  <si>
    <t xml:space="preserve">單元4動物造型師
花花世界
單元8快樂的木匠
8-1工作中的人
單元12我的生活圈
12-2誰是主角 </t>
  </si>
  <si>
    <t>四、動物大會師
活動一 動物的身體</t>
  </si>
  <si>
    <t>四、生活樂趣多
12.社區嘉年華(健1)三、運動好手
10.翻滾遊戲(體2)</t>
    <phoneticPr fontId="2" type="noConversion"/>
  </si>
  <si>
    <t xml:space="preserve">學校本位課程-生活大考驗【自編課程】
</t>
  </si>
  <si>
    <t>107年6月1日(五)園遊會</t>
  </si>
  <si>
    <t>CL:園遊會</t>
  </si>
  <si>
    <t>SH:校本位課程-生活大考驗</t>
  </si>
  <si>
    <t>第十七週_x000D_
2018/6/3~2018/6/9</t>
  </si>
  <si>
    <t>CM:畢業典禮(含預演)</t>
  </si>
  <si>
    <t>AB:十四、創作樂趣多-塗鴉時間</t>
    <phoneticPr fontId="2" type="noConversion"/>
  </si>
  <si>
    <t>第肆單元生活智慧
第十三課曹沖秤大象</t>
  </si>
  <si>
    <t>代數_x0007__x000D_
八、乘法與除法_x0007_</t>
  </si>
  <si>
    <t>單元4動物造型師
恐龍來了
單元8快樂的木匠
8-1工作中的人
單元12我的生活圈
12-3我的生活圈</t>
  </si>
  <si>
    <t>四、動物大會師
活動一 動物的身體
活動二 動物的運動</t>
  </si>
  <si>
    <t xml:space="preserve">四、生活樂趣多
12.社區嘉年華(健1)
11.樂活排球(體2)
</t>
    <phoneticPr fontId="2" type="noConversion"/>
  </si>
  <si>
    <t>107年6月8日(五)畢業典禮預演_x000D_</t>
    <phoneticPr fontId="2" type="noConversion"/>
  </si>
  <si>
    <t>第十八週_x000D_
2018/6/10~2018/6/16</t>
  </si>
  <si>
    <t>第肆單元生活智慧
第十四課鴨子農夫</t>
  </si>
  <si>
    <t>第六單元 居住地方的發展
第一課 生活中的問題</t>
  </si>
  <si>
    <t>單元4動物造型師
恐龍來了
單元8快樂的木匠
8-2認識音程
單元12我的生活圈
12-3我的生活圈</t>
  </si>
  <si>
    <t>四、動物大會師
活動二 動物的運動</t>
  </si>
  <si>
    <t xml:space="preserve">四、生活樂趣多
13.飲食大觀園(健1)
四、生活樂趣多
11.樂活排球(體2)
</t>
  </si>
  <si>
    <t>畢業典禮6/12(二)</t>
  </si>
  <si>
    <t>第十九週_x000D_
2018/6/17~2018/6/23</t>
  </si>
  <si>
    <t>AB:十五、個性月曆展特色-月曆製作</t>
    <phoneticPr fontId="2" type="noConversion"/>
  </si>
  <si>
    <t>第肆單元生活智慧
統整活動四</t>
  </si>
  <si>
    <t>數與量_x0007__x000D_
九、容量_x0007_</t>
  </si>
  <si>
    <t>第六單元    居住地方的發展
第一課 生活中的問題</t>
  </si>
  <si>
    <t>單元4動物造型師
恐龍來了
單元8快樂的木匠
8-2認識音程
8-3認識樂器
單元12我的生活圈
12-4故事大串聯
12-5我來說故事</t>
  </si>
  <si>
    <t>四、動物大會師
活動三 模仿動物的發明</t>
  </si>
  <si>
    <t>四、生活樂趣多
13.飲食大觀園(健1)
四、生活樂趣多
11.樂活排球(體2)</t>
  </si>
  <si>
    <t>107年6月18日(一)端午節放假1天</t>
  </si>
  <si>
    <t>第二十週_x000D_
2018/6/24~2018/6/30</t>
  </si>
  <si>
    <t>閱讀樂園二
魔鬼沾</t>
  </si>
  <si>
    <t>歡喜來過節～七月七</t>
  </si>
  <si>
    <t>第六單元 居住地方的發展
第二課 打造新家園</t>
  </si>
  <si>
    <t>總複習</t>
  </si>
  <si>
    <t xml:space="preserve">四、動物大會師
科學閱讀
科學漫畫
</t>
  </si>
  <si>
    <t>期末考_x000D_
107年6月29日(五)課程結束</t>
    <phoneticPr fontId="2" type="noConversion"/>
  </si>
  <si>
    <t>下學期節數合計</t>
    <phoneticPr fontId="2" type="noConversion"/>
  </si>
  <si>
    <t>學習領域節數:</t>
    <phoneticPr fontId="2" type="noConversion"/>
  </si>
  <si>
    <t xml:space="preserve"> 彈性/融入/非課程節數:</t>
    <phoneticPr fontId="2" type="noConversion"/>
  </si>
  <si>
    <t>國語
( 翰林版) 第六冊</t>
    <phoneticPr fontId="2" type="noConversion"/>
  </si>
  <si>
    <t>本土語言
( 真平版)第六冊</t>
    <phoneticPr fontId="2" type="noConversion"/>
  </si>
  <si>
    <t>英語
( 何嘉仁版)第二冊</t>
    <phoneticPr fontId="2" type="noConversion"/>
  </si>
  <si>
    <t>數學
( 康軒版)第六冊</t>
    <phoneticPr fontId="2" type="noConversion"/>
  </si>
  <si>
    <t>社會
( 翰林版)第二冊</t>
    <phoneticPr fontId="2" type="noConversion"/>
  </si>
  <si>
    <t>藝術與人文
( 南一版)第二冊</t>
    <phoneticPr fontId="2" type="noConversion"/>
  </si>
  <si>
    <t>自然與科技
( 康軒版)第二冊</t>
    <phoneticPr fontId="2" type="noConversion"/>
  </si>
  <si>
    <t>健康與體育
( 南一版)第六冊</t>
    <phoneticPr fontId="2" type="noConversion"/>
  </si>
  <si>
    <t>綜合活動
( 南一版)第六冊+自編</t>
    <phoneticPr fontId="2" type="noConversion"/>
  </si>
  <si>
    <t>Review 1</t>
    <phoneticPr fontId="2" type="noConversion"/>
  </si>
  <si>
    <t>Review 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</si>
</sst>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;[Red]\-0\ "/>
    <numFmt numFmtId="178" formatCode="0.00_ ;[Red]\-0.00\ "/>
  </numFmts>
  <fonts count="2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6"/>
      <color indexed="12"/>
      <name val="新細明體"/>
      <family val="1"/>
      <charset val="136"/>
    </font>
    <font>
      <sz val="14"/>
      <name val="新細明體"/>
      <family val="1"/>
      <charset val="136"/>
    </font>
    <font>
      <sz val="18"/>
      <name val="新細明體"/>
      <family val="1"/>
      <charset val="136"/>
    </font>
    <font>
      <sz val="10"/>
      <name val="新細明體"/>
      <family val="1"/>
      <charset val="136"/>
    </font>
    <font>
      <sz val="14"/>
      <color indexed="10"/>
      <name val="標楷體"/>
      <family val="4"/>
      <charset val="136"/>
    </font>
    <font>
      <sz val="20"/>
      <color indexed="17"/>
      <name val="新細明體"/>
      <family val="1"/>
      <charset val="136"/>
    </font>
    <font>
      <sz val="20"/>
      <color indexed="10"/>
      <name val="新細明體"/>
      <family val="1"/>
      <charset val="136"/>
    </font>
    <font>
      <sz val="20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12"/>
      <color indexed="11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1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176" fontId="7" fillId="0" borderId="0" xfId="0" applyNumberFormat="1" applyFont="1" applyFill="1" applyBorder="1" applyAlignment="1" applyProtection="1">
      <alignment wrapText="1"/>
      <protection locked="0"/>
    </xf>
    <xf numFmtId="176" fontId="7" fillId="0" borderId="0" xfId="0" applyNumberFormat="1" applyFont="1" applyFill="1" applyBorder="1" applyAlignment="1" applyProtection="1">
      <alignment vertical="top" shrinkToFi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10" fillId="0" borderId="0" xfId="0" applyFont="1" applyAlignme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vertical="top" shrinkToFit="1"/>
      <protection locked="0"/>
    </xf>
    <xf numFmtId="177" fontId="11" fillId="0" borderId="0" xfId="0" applyNumberFormat="1" applyFont="1" applyBorder="1" applyProtection="1">
      <protection locked="0"/>
    </xf>
    <xf numFmtId="178" fontId="0" fillId="0" borderId="0" xfId="0" applyNumberFormat="1" applyFill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4" fillId="0" borderId="0" xfId="0" applyFont="1" applyAlignment="1" applyProtection="1">
      <protection locked="0"/>
    </xf>
    <xf numFmtId="176" fontId="0" fillId="0" borderId="0" xfId="0" applyNumberFormat="1" applyAlignment="1" applyProtection="1">
      <alignment wrapText="1"/>
      <protection locked="0"/>
    </xf>
    <xf numFmtId="176" fontId="0" fillId="0" borderId="0" xfId="0" applyNumberFormat="1" applyAlignment="1" applyProtection="1">
      <alignment vertical="top" shrinkToFit="1"/>
      <protection locked="0"/>
    </xf>
    <xf numFmtId="176" fontId="2" fillId="0" borderId="0" xfId="0" applyNumberFormat="1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top"/>
    </xf>
    <xf numFmtId="0" fontId="16" fillId="3" borderId="3" xfId="0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wrapText="1"/>
    </xf>
    <xf numFmtId="0" fontId="0" fillId="3" borderId="4" xfId="0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wrapText="1"/>
    </xf>
    <xf numFmtId="0" fontId="17" fillId="3" borderId="3" xfId="0" applyFont="1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 wrapText="1"/>
    </xf>
    <xf numFmtId="0" fontId="16" fillId="4" borderId="3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wrapText="1"/>
    </xf>
    <xf numFmtId="0" fontId="16" fillId="4" borderId="4" xfId="0" applyFont="1" applyFill="1" applyBorder="1" applyAlignment="1" applyProtection="1">
      <alignment wrapText="1"/>
    </xf>
    <xf numFmtId="0" fontId="16" fillId="4" borderId="3" xfId="0" applyFont="1" applyFill="1" applyBorder="1" applyAlignment="1" applyProtection="1">
      <alignment horizontal="left" vertical="center"/>
    </xf>
    <xf numFmtId="0" fontId="17" fillId="4" borderId="4" xfId="0" applyFont="1" applyFill="1" applyBorder="1" applyAlignment="1" applyProtection="1">
      <alignment wrapText="1"/>
    </xf>
    <xf numFmtId="0" fontId="18" fillId="4" borderId="3" xfId="0" applyFont="1" applyFill="1" applyBorder="1" applyAlignment="1" applyProtection="1">
      <alignment horizontal="center" vertical="center"/>
    </xf>
    <xf numFmtId="0" fontId="18" fillId="4" borderId="3" xfId="0" applyFont="1" applyFill="1" applyBorder="1" applyAlignment="1" applyProtection="1">
      <alignment horizontal="left" vertical="center"/>
    </xf>
    <xf numFmtId="0" fontId="17" fillId="4" borderId="6" xfId="0" applyFont="1" applyFill="1" applyBorder="1" applyAlignment="1" applyProtection="1">
      <alignment wrapText="1"/>
    </xf>
    <xf numFmtId="176" fontId="17" fillId="4" borderId="6" xfId="0" applyNumberFormat="1" applyFont="1" applyFill="1" applyBorder="1" applyAlignment="1" applyProtection="1">
      <alignment wrapText="1"/>
    </xf>
    <xf numFmtId="176" fontId="11" fillId="0" borderId="1" xfId="0" applyNumberFormat="1" applyFont="1" applyBorder="1" applyAlignment="1" applyProtection="1">
      <alignment horizontal="left" vertical="top" shrinkToFit="1"/>
      <protection locked="0"/>
    </xf>
    <xf numFmtId="0" fontId="0" fillId="2" borderId="0" xfId="0" applyFill="1" applyBorder="1" applyProtection="1">
      <protection locked="0"/>
    </xf>
    <xf numFmtId="0" fontId="19" fillId="0" borderId="7" xfId="0" applyFont="1" applyBorder="1" applyAlignment="1" applyProtection="1">
      <alignment horizontal="center" vertical="top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176" fontId="1" fillId="5" borderId="1" xfId="0" applyNumberFormat="1" applyFont="1" applyFill="1" applyBorder="1" applyAlignment="1" applyProtection="1">
      <alignment vertical="center" wrapText="1"/>
      <protection locked="0"/>
    </xf>
    <xf numFmtId="176" fontId="19" fillId="0" borderId="9" xfId="0" applyNumberFormat="1" applyFont="1" applyBorder="1" applyAlignment="1" applyProtection="1">
      <alignment horizontal="center" vertical="top" shrinkToFi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20" fillId="0" borderId="5" xfId="0" applyFont="1" applyFill="1" applyBorder="1" applyAlignment="1" applyProtection="1">
      <alignment vertical="top" wrapText="1"/>
      <protection locked="0"/>
    </xf>
    <xf numFmtId="0" fontId="0" fillId="6" borderId="5" xfId="0" applyFill="1" applyBorder="1" applyAlignment="1" applyProtection="1">
      <alignment vertical="top" wrapText="1"/>
      <protection locked="0"/>
    </xf>
    <xf numFmtId="176" fontId="0" fillId="6" borderId="5" xfId="0" applyNumberFormat="1" applyFill="1" applyBorder="1" applyAlignment="1" applyProtection="1">
      <alignment vertical="top" wrapText="1"/>
      <protection locked="0"/>
    </xf>
    <xf numFmtId="176" fontId="3" fillId="0" borderId="5" xfId="0" applyNumberFormat="1" applyFont="1" applyFill="1" applyBorder="1" applyAlignment="1" applyProtection="1">
      <alignment vertical="top" wrapText="1" shrinkToFi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 wrapText="1"/>
      <protection locked="0"/>
    </xf>
    <xf numFmtId="0" fontId="20" fillId="2" borderId="5" xfId="0" applyFont="1" applyFill="1" applyBorder="1" applyAlignment="1" applyProtection="1">
      <alignment vertical="top" wrapText="1"/>
      <protection locked="0"/>
    </xf>
    <xf numFmtId="176" fontId="20" fillId="2" borderId="5" xfId="0" applyNumberFormat="1" applyFont="1" applyFill="1" applyBorder="1" applyAlignment="1" applyProtection="1">
      <alignment vertical="top" wrapText="1"/>
      <protection locked="0"/>
    </xf>
    <xf numFmtId="176" fontId="1" fillId="0" borderId="5" xfId="0" applyNumberFormat="1" applyFont="1" applyFill="1" applyBorder="1" applyAlignment="1" applyProtection="1">
      <alignment vertical="top" wrapText="1" shrinkToFit="1"/>
      <protection locked="0"/>
    </xf>
    <xf numFmtId="176" fontId="1" fillId="2" borderId="5" xfId="0" applyNumberFormat="1" applyFont="1" applyFill="1" applyBorder="1" applyAlignment="1" applyProtection="1">
      <alignment vertical="top" wrapText="1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176" fontId="0" fillId="0" borderId="5" xfId="0" applyNumberForma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vertical="top"/>
      <protection locked="0"/>
    </xf>
    <xf numFmtId="176" fontId="22" fillId="2" borderId="5" xfId="0" applyNumberFormat="1" applyFont="1" applyFill="1" applyBorder="1" applyAlignment="1" applyProtection="1">
      <alignment vertical="top" wrapText="1"/>
      <protection locked="0"/>
    </xf>
    <xf numFmtId="0" fontId="23" fillId="0" borderId="5" xfId="0" applyFont="1" applyFill="1" applyBorder="1" applyAlignment="1" applyProtection="1">
      <alignment horizontal="left" vertical="top" wrapText="1"/>
      <protection locked="0"/>
    </xf>
    <xf numFmtId="0" fontId="23" fillId="0" borderId="5" xfId="0" applyFont="1" applyFill="1" applyBorder="1" applyAlignment="1" applyProtection="1">
      <alignment vertical="top" wrapText="1"/>
      <protection locked="0"/>
    </xf>
    <xf numFmtId="176" fontId="0" fillId="0" borderId="5" xfId="0" applyNumberFormat="1" applyFill="1" applyBorder="1" applyAlignment="1" applyProtection="1">
      <alignment vertical="top" wrapText="1" shrinkToFit="1"/>
      <protection locked="0"/>
    </xf>
    <xf numFmtId="176" fontId="0" fillId="0" borderId="5" xfId="0" applyNumberFormat="1" applyFill="1" applyBorder="1" applyAlignment="1" applyProtection="1">
      <alignment vertical="top" shrinkToFi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176" fontId="7" fillId="2" borderId="5" xfId="0" applyNumberFormat="1" applyFont="1" applyFill="1" applyBorder="1" applyAlignment="1" applyProtection="1">
      <alignment vertical="top" wrapText="1"/>
      <protection locked="0"/>
    </xf>
    <xf numFmtId="0" fontId="22" fillId="0" borderId="5" xfId="0" applyFont="1" applyFill="1" applyBorder="1" applyAlignment="1" applyProtection="1">
      <alignment vertical="top" wrapText="1"/>
      <protection locked="0"/>
    </xf>
    <xf numFmtId="0" fontId="22" fillId="2" borderId="5" xfId="0" applyFont="1" applyFill="1" applyBorder="1" applyAlignment="1" applyProtection="1">
      <alignment vertical="top" wrapText="1"/>
      <protection locked="0"/>
    </xf>
    <xf numFmtId="176" fontId="23" fillId="2" borderId="5" xfId="0" applyNumberFormat="1" applyFont="1" applyFill="1" applyBorder="1" applyAlignment="1" applyProtection="1">
      <alignment vertical="top" wrapText="1"/>
      <protection locked="0"/>
    </xf>
    <xf numFmtId="0" fontId="0" fillId="2" borderId="0" xfId="0" applyFill="1" applyProtection="1"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vertical="top" wrapText="1"/>
    </xf>
    <xf numFmtId="0" fontId="0" fillId="3" borderId="5" xfId="0" applyFill="1" applyBorder="1" applyAlignment="1" applyProtection="1">
      <alignment horizontal="center" vertical="top" wrapText="1"/>
    </xf>
    <xf numFmtId="0" fontId="1" fillId="3" borderId="5" xfId="0" applyFont="1" applyFill="1" applyBorder="1" applyAlignment="1" applyProtection="1">
      <alignment vertical="top" wrapText="1"/>
    </xf>
    <xf numFmtId="176" fontId="0" fillId="3" borderId="5" xfId="0" applyNumberFormat="1" applyFill="1" applyBorder="1" applyAlignment="1" applyProtection="1">
      <alignment vertical="top" wrapText="1"/>
    </xf>
    <xf numFmtId="176" fontId="0" fillId="0" borderId="5" xfId="0" applyNumberFormat="1" applyFill="1" applyBorder="1" applyAlignment="1" applyProtection="1">
      <alignment vertical="top" shrinkToFi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176" fontId="0" fillId="0" borderId="0" xfId="0" applyNumberFormat="1" applyFill="1" applyBorder="1" applyAlignment="1" applyProtection="1">
      <alignment vertical="top" wrapText="1"/>
      <protection locked="0"/>
    </xf>
    <xf numFmtId="176" fontId="0" fillId="0" borderId="0" xfId="0" applyNumberFormat="1" applyFill="1" applyBorder="1" applyAlignment="1" applyProtection="1">
      <alignment vertical="top" shrinkToFit="1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alignment horizontal="left" wrapText="1"/>
      <protection locked="0"/>
    </xf>
    <xf numFmtId="176" fontId="24" fillId="0" borderId="0" xfId="0" applyNumberFormat="1" applyFont="1" applyFill="1" applyBorder="1" applyAlignment="1" applyProtection="1">
      <alignment horizontal="left" wrapText="1"/>
      <protection locked="0"/>
    </xf>
    <xf numFmtId="176" fontId="0" fillId="0" borderId="0" xfId="0" applyNumberForma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0" fontId="1" fillId="0" borderId="0" xfId="0" applyFont="1" applyAlignment="1" applyProtection="1">
      <alignment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8" xfId="0" applyFont="1" applyFill="1" applyBorder="1" applyAlignment="1" applyProtection="1">
      <alignment horizontal="center" vertical="center" wrapText="1"/>
      <protection locked="0"/>
    </xf>
    <xf numFmtId="176" fontId="0" fillId="5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23416;&#24180;&#24230;&#35506;&#31243;&#35336;&#30059;&#19978;&#20659;&#29256;/106&#23416;&#24180;&#24230;&#35506;&#31243;&#35336;&#30059;&#19978;&#20659;&#29256;/106&#23416;&#24180;&#24230;&#35506;&#31243;&#35336;&#30059;3&#24180;&#32026;&#19979;&#23416;&#26399;/&#19977;&#24180;&#32026;&#35506;&#31243;&#35336;&#30059;&#323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學校行事和國定假日"/>
      <sheetName val="行事曆格式"/>
      <sheetName val="學期"/>
      <sheetName val="上學期"/>
      <sheetName val="下學期"/>
      <sheetName val="作業平台暫存區"/>
      <sheetName val="作業平台__教育部局年度規定節數"/>
      <sheetName val="上學期週次節數總表"/>
      <sheetName val="下學期週次節數總表"/>
      <sheetName val="學習領域各單元"/>
      <sheetName val="彈性課程名稱變換"/>
      <sheetName val="檢核自評表"/>
      <sheetName val="上_相關議題撰寫統整表"/>
      <sheetName val="下_相關議題撰寫統整表"/>
      <sheetName val="學習領域課程計畫"/>
      <sheetName val="能力指標"/>
      <sheetName val="學習領域資料庫"/>
      <sheetName val="上下學期格式"/>
    </sheetNames>
    <sheetDataSet>
      <sheetData sheetId="0"/>
      <sheetData sheetId="1"/>
      <sheetData sheetId="2">
        <row r="3">
          <cell r="AO3" t="str">
            <v>A</v>
          </cell>
        </row>
        <row r="4">
          <cell r="AO4" t="str">
            <v>B</v>
          </cell>
        </row>
        <row r="5">
          <cell r="AO5" t="str">
            <v>C</v>
          </cell>
        </row>
        <row r="6">
          <cell r="AO6" t="str">
            <v>D</v>
          </cell>
        </row>
        <row r="7">
          <cell r="AO7" t="str">
            <v>E</v>
          </cell>
        </row>
        <row r="8">
          <cell r="AO8" t="str">
            <v>F</v>
          </cell>
        </row>
        <row r="9">
          <cell r="AO9" t="str">
            <v>G</v>
          </cell>
        </row>
        <row r="10">
          <cell r="AO10" t="str">
            <v>H</v>
          </cell>
        </row>
        <row r="11">
          <cell r="AO11" t="str">
            <v>I</v>
          </cell>
        </row>
        <row r="12">
          <cell r="AO12" t="str">
            <v>J</v>
          </cell>
        </row>
        <row r="13">
          <cell r="AO13" t="str">
            <v>K</v>
          </cell>
        </row>
        <row r="14">
          <cell r="AO14" t="str">
            <v>L</v>
          </cell>
        </row>
        <row r="15">
          <cell r="AO15" t="str">
            <v>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M78"/>
  <sheetViews>
    <sheetView tabSelected="1" zoomScale="70" zoomScaleNormal="70" workbookViewId="0">
      <selection activeCell="J6" sqref="J6"/>
    </sheetView>
  </sheetViews>
  <sheetFormatPr defaultColWidth="8.875" defaultRowHeight="16.5" x14ac:dyDescent="0.25"/>
  <cols>
    <col min="1" max="1" width="5.625" style="87" customWidth="1"/>
    <col min="2" max="2" width="7.625" style="108" customWidth="1"/>
    <col min="3" max="3" width="22.25" style="109" customWidth="1"/>
    <col min="4" max="4" width="12.625" style="17" customWidth="1"/>
    <col min="5" max="5" width="4.625" style="17" customWidth="1"/>
    <col min="6" max="6" width="12.625" style="19" customWidth="1"/>
    <col min="7" max="7" width="4.625" style="17" customWidth="1"/>
    <col min="8" max="8" width="12.625" style="17" customWidth="1"/>
    <col min="9" max="9" width="5.125" style="17" customWidth="1"/>
    <col min="10" max="10" width="12.625" style="17" customWidth="1"/>
    <col min="11" max="11" width="5.125" style="17" customWidth="1"/>
    <col min="12" max="12" width="12.625" style="17" customWidth="1"/>
    <col min="13" max="13" width="4.625" style="17" customWidth="1"/>
    <col min="14" max="14" width="12.625" style="17" customWidth="1"/>
    <col min="15" max="15" width="4.625" style="17" customWidth="1"/>
    <col min="16" max="16" width="12.625" style="17" customWidth="1"/>
    <col min="17" max="17" width="4.625" style="17" customWidth="1"/>
    <col min="18" max="18" width="12.625" style="17" customWidth="1"/>
    <col min="19" max="19" width="4.625" style="17" customWidth="1"/>
    <col min="20" max="20" width="12.625" style="19" customWidth="1"/>
    <col min="21" max="21" width="4.625" style="17" customWidth="1"/>
    <col min="22" max="22" width="12.625" style="17" customWidth="1"/>
    <col min="23" max="23" width="4.625" style="17" customWidth="1"/>
    <col min="24" max="24" width="20.625" style="17" customWidth="1"/>
    <col min="25" max="25" width="4.625" style="17" customWidth="1"/>
    <col min="26" max="26" width="12.625" style="17" customWidth="1"/>
    <col min="27" max="27" width="4.625" style="17" customWidth="1"/>
    <col min="28" max="28" width="12.625" style="17" customWidth="1"/>
    <col min="29" max="29" width="4.625" style="17" customWidth="1"/>
    <col min="30" max="30" width="12.625" style="29" customWidth="1"/>
    <col min="31" max="31" width="6.875" style="29" customWidth="1"/>
    <col min="32" max="32" width="29.125" style="30" customWidth="1"/>
    <col min="33" max="16384" width="8.875" style="14"/>
  </cols>
  <sheetData>
    <row r="1" spans="1:39" s="1" customFormat="1" ht="34.5" customHeight="1" x14ac:dyDescent="0.25">
      <c r="B1" s="2"/>
      <c r="C1" s="3"/>
      <c r="D1" s="4"/>
      <c r="E1" s="5"/>
      <c r="F1" s="6"/>
      <c r="G1" s="5"/>
      <c r="H1" s="5"/>
      <c r="I1" s="5"/>
      <c r="J1" s="5"/>
      <c r="K1" s="5"/>
      <c r="L1" s="5"/>
      <c r="M1" s="5"/>
      <c r="N1" s="7"/>
      <c r="O1" s="8"/>
      <c r="P1" s="8"/>
      <c r="Q1" s="8"/>
      <c r="R1" s="8"/>
      <c r="S1" s="8"/>
      <c r="T1" s="9"/>
      <c r="U1" s="8"/>
      <c r="V1" s="8"/>
      <c r="W1" s="8"/>
      <c r="X1" s="8"/>
      <c r="Y1" s="8"/>
      <c r="Z1" s="8"/>
      <c r="AA1" s="8"/>
      <c r="AB1" s="8"/>
      <c r="AC1" s="8"/>
      <c r="AD1" s="10"/>
      <c r="AE1" s="10"/>
      <c r="AF1" s="11"/>
      <c r="AJ1" s="12"/>
      <c r="AK1" s="13"/>
      <c r="AL1" s="13"/>
      <c r="AM1" s="13"/>
    </row>
    <row r="2" spans="1:39" ht="25.5" x14ac:dyDescent="0.4">
      <c r="A2" s="14"/>
      <c r="B2" s="15" t="s">
        <v>0</v>
      </c>
      <c r="C2" s="16" t="s">
        <v>1</v>
      </c>
      <c r="F2" s="18" t="s">
        <v>2</v>
      </c>
      <c r="AD2" s="17"/>
      <c r="AE2" s="17"/>
      <c r="AF2" s="20"/>
      <c r="AG2" s="21"/>
      <c r="AH2" s="22"/>
      <c r="AJ2" s="23"/>
      <c r="AK2" s="23"/>
      <c r="AL2" s="23"/>
      <c r="AM2" s="23"/>
    </row>
    <row r="3" spans="1:39" ht="30" customHeight="1" x14ac:dyDescent="0.4">
      <c r="A3" s="14"/>
      <c r="B3" s="24" t="s">
        <v>3</v>
      </c>
      <c r="C3" s="14"/>
      <c r="D3" s="25"/>
      <c r="O3" s="26"/>
      <c r="T3" s="27"/>
      <c r="Y3" s="28"/>
      <c r="AG3" s="31"/>
      <c r="AH3" s="32"/>
    </row>
    <row r="4" spans="1:39" ht="32.25" customHeight="1" x14ac:dyDescent="0.3">
      <c r="A4" s="33"/>
      <c r="B4" s="34"/>
      <c r="C4" s="35"/>
      <c r="D4" s="36" t="s">
        <v>4</v>
      </c>
      <c r="E4" s="37"/>
      <c r="F4" s="37"/>
      <c r="G4" s="37"/>
      <c r="H4" s="38"/>
      <c r="I4" s="37"/>
      <c r="J4" s="39"/>
      <c r="K4" s="37"/>
      <c r="L4" s="37"/>
      <c r="M4" s="37"/>
      <c r="N4" s="40" t="s">
        <v>5</v>
      </c>
      <c r="O4" s="41"/>
      <c r="P4" s="42" t="s">
        <v>6</v>
      </c>
      <c r="Q4" s="43"/>
      <c r="R4" s="42" t="s">
        <v>7</v>
      </c>
      <c r="S4" s="43"/>
      <c r="T4" s="42" t="s">
        <v>8</v>
      </c>
      <c r="U4" s="44"/>
      <c r="V4" s="42" t="s">
        <v>9</v>
      </c>
      <c r="W4" s="43"/>
      <c r="X4" s="42" t="s">
        <v>10</v>
      </c>
      <c r="Y4" s="43"/>
      <c r="Z4" s="45" t="s">
        <v>11</v>
      </c>
      <c r="AA4" s="46"/>
      <c r="AB4" s="47" t="s">
        <v>12</v>
      </c>
      <c r="AC4" s="46"/>
      <c r="AD4" s="48" t="s">
        <v>13</v>
      </c>
      <c r="AE4" s="49"/>
      <c r="AF4" s="47" t="s">
        <v>14</v>
      </c>
      <c r="AG4" s="50"/>
      <c r="AH4" s="51"/>
    </row>
    <row r="5" spans="1:39" ht="43.15" customHeight="1" x14ac:dyDescent="0.25">
      <c r="A5" s="52"/>
      <c r="B5" s="53" t="s">
        <v>15</v>
      </c>
      <c r="C5" s="53" t="s">
        <v>16</v>
      </c>
      <c r="D5" s="54" t="s">
        <v>17</v>
      </c>
      <c r="E5" s="55" t="s">
        <v>18</v>
      </c>
      <c r="F5" s="55" t="s">
        <v>19</v>
      </c>
      <c r="G5" s="55" t="s">
        <v>18</v>
      </c>
      <c r="H5" s="56" t="s">
        <v>20</v>
      </c>
      <c r="I5" s="55" t="s">
        <v>18</v>
      </c>
      <c r="J5" s="56" t="s">
        <v>21</v>
      </c>
      <c r="K5" s="55" t="s">
        <v>18</v>
      </c>
      <c r="L5" s="56" t="s">
        <v>22</v>
      </c>
      <c r="M5" s="55" t="s">
        <v>18</v>
      </c>
      <c r="N5" s="56" t="s">
        <v>23</v>
      </c>
      <c r="O5" s="55" t="s">
        <v>18</v>
      </c>
      <c r="P5" s="112" t="s">
        <v>243</v>
      </c>
      <c r="Q5" s="57" t="s">
        <v>24</v>
      </c>
      <c r="R5" s="111" t="s">
        <v>244</v>
      </c>
      <c r="S5" s="57" t="s">
        <v>24</v>
      </c>
      <c r="T5" s="111" t="s">
        <v>245</v>
      </c>
      <c r="U5" s="57" t="s">
        <v>24</v>
      </c>
      <c r="V5" s="111" t="s">
        <v>246</v>
      </c>
      <c r="W5" s="57" t="s">
        <v>25</v>
      </c>
      <c r="X5" s="112" t="s">
        <v>247</v>
      </c>
      <c r="Y5" s="57" t="s">
        <v>26</v>
      </c>
      <c r="Z5" s="111" t="s">
        <v>248</v>
      </c>
      <c r="AA5" s="57" t="s">
        <v>27</v>
      </c>
      <c r="AB5" s="111" t="s">
        <v>249</v>
      </c>
      <c r="AC5" s="57" t="s">
        <v>28</v>
      </c>
      <c r="AD5" s="111" t="s">
        <v>250</v>
      </c>
      <c r="AE5" s="57" t="s">
        <v>24</v>
      </c>
      <c r="AF5" s="113" t="s">
        <v>251</v>
      </c>
      <c r="AG5" s="58" t="s">
        <v>24</v>
      </c>
      <c r="AH5" s="59" t="s">
        <v>29</v>
      </c>
    </row>
    <row r="6" spans="1:39" ht="299.25" x14ac:dyDescent="0.25">
      <c r="A6" s="52"/>
      <c r="B6" s="60">
        <v>1</v>
      </c>
      <c r="C6" s="61" t="s">
        <v>30</v>
      </c>
      <c r="D6" s="62"/>
      <c r="E6" s="61"/>
      <c r="F6" s="63" t="s">
        <v>31</v>
      </c>
      <c r="G6" s="63">
        <v>1</v>
      </c>
      <c r="H6" s="62"/>
      <c r="I6" s="61"/>
      <c r="J6" s="61"/>
      <c r="K6" s="61"/>
      <c r="L6" s="63" t="s">
        <v>32</v>
      </c>
      <c r="M6" s="63">
        <v>1</v>
      </c>
      <c r="N6" s="64" t="s">
        <v>33</v>
      </c>
      <c r="O6" s="64">
        <v>1</v>
      </c>
      <c r="P6" s="65" t="s">
        <v>34</v>
      </c>
      <c r="Q6" s="65">
        <v>3</v>
      </c>
      <c r="R6" s="65" t="s">
        <v>35</v>
      </c>
      <c r="S6" s="65">
        <v>1</v>
      </c>
      <c r="T6" s="65" t="s">
        <v>36</v>
      </c>
      <c r="U6" s="65">
        <v>1</v>
      </c>
      <c r="V6" s="65" t="s">
        <v>37</v>
      </c>
      <c r="W6" s="65">
        <v>2</v>
      </c>
      <c r="X6" s="65" t="s">
        <v>38</v>
      </c>
      <c r="Y6" s="65">
        <v>1</v>
      </c>
      <c r="Z6" s="65" t="s">
        <v>39</v>
      </c>
      <c r="AA6" s="65">
        <v>3</v>
      </c>
      <c r="AB6" s="65" t="s">
        <v>40</v>
      </c>
      <c r="AC6" s="65">
        <v>1</v>
      </c>
      <c r="AD6" s="65" t="s">
        <v>41</v>
      </c>
      <c r="AE6" s="65">
        <v>1</v>
      </c>
      <c r="AF6" s="66" t="s">
        <v>42</v>
      </c>
      <c r="AG6" s="66">
        <v>1</v>
      </c>
      <c r="AH6" s="67" t="s">
        <v>43</v>
      </c>
    </row>
    <row r="7" spans="1:39" ht="33" x14ac:dyDescent="0.25">
      <c r="A7" s="52"/>
      <c r="B7" s="60">
        <v>1</v>
      </c>
      <c r="C7" s="61"/>
      <c r="D7" s="62"/>
      <c r="E7" s="61"/>
      <c r="F7" s="63" t="s">
        <v>44</v>
      </c>
      <c r="G7" s="63">
        <v>1</v>
      </c>
      <c r="H7" s="62"/>
      <c r="I7" s="61"/>
      <c r="J7" s="61"/>
      <c r="K7" s="61"/>
      <c r="L7" s="61"/>
      <c r="M7" s="61"/>
      <c r="N7" s="61"/>
      <c r="O7" s="61"/>
      <c r="P7" s="68"/>
      <c r="Q7" s="68"/>
      <c r="R7" s="68"/>
      <c r="S7" s="68"/>
      <c r="T7" s="69" t="s">
        <v>31</v>
      </c>
      <c r="U7" s="69">
        <v>1</v>
      </c>
      <c r="V7" s="68"/>
      <c r="W7" s="68"/>
      <c r="X7" s="68"/>
      <c r="Y7" s="68"/>
      <c r="Z7" s="68"/>
      <c r="AA7" s="68"/>
      <c r="AB7" s="68"/>
      <c r="AC7" s="68"/>
      <c r="AD7" s="70" t="s">
        <v>45</v>
      </c>
      <c r="AE7" s="70">
        <v>1</v>
      </c>
      <c r="AF7" s="71" t="s">
        <v>46</v>
      </c>
      <c r="AG7" s="71">
        <v>2</v>
      </c>
      <c r="AH7" s="72"/>
    </row>
    <row r="8" spans="1:39" ht="33" x14ac:dyDescent="0.25">
      <c r="A8" s="52"/>
      <c r="B8" s="60">
        <v>1</v>
      </c>
      <c r="C8" s="61"/>
      <c r="D8" s="62"/>
      <c r="E8" s="61"/>
      <c r="F8" s="63" t="s">
        <v>47</v>
      </c>
      <c r="G8" s="63">
        <v>1</v>
      </c>
      <c r="H8" s="62"/>
      <c r="I8" s="61"/>
      <c r="J8" s="61"/>
      <c r="K8" s="61"/>
      <c r="L8" s="61"/>
      <c r="M8" s="61"/>
      <c r="N8" s="61"/>
      <c r="O8" s="61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73"/>
      <c r="AG8" s="73"/>
      <c r="AH8" s="72"/>
    </row>
    <row r="9" spans="1:39" ht="231" x14ac:dyDescent="0.25">
      <c r="A9" s="52"/>
      <c r="B9" s="60">
        <v>2</v>
      </c>
      <c r="C9" s="61" t="s">
        <v>48</v>
      </c>
      <c r="D9" s="74" t="s">
        <v>49</v>
      </c>
      <c r="E9" s="64">
        <v>1</v>
      </c>
      <c r="F9" s="63" t="s">
        <v>31</v>
      </c>
      <c r="G9" s="63">
        <v>1</v>
      </c>
      <c r="H9" s="62"/>
      <c r="I9" s="61"/>
      <c r="J9" s="61"/>
      <c r="K9" s="61"/>
      <c r="L9" s="63" t="s">
        <v>50</v>
      </c>
      <c r="M9" s="63">
        <v>1</v>
      </c>
      <c r="N9" s="61"/>
      <c r="O9" s="61"/>
      <c r="P9" s="65" t="s">
        <v>51</v>
      </c>
      <c r="Q9" s="65">
        <v>3</v>
      </c>
      <c r="R9" s="65" t="s">
        <v>52</v>
      </c>
      <c r="S9" s="65">
        <v>1</v>
      </c>
      <c r="T9" s="65" t="s">
        <v>53</v>
      </c>
      <c r="U9" s="65">
        <v>1</v>
      </c>
      <c r="V9" s="65" t="s">
        <v>37</v>
      </c>
      <c r="W9" s="65">
        <v>1</v>
      </c>
      <c r="X9" s="65" t="s">
        <v>38</v>
      </c>
      <c r="Y9" s="65">
        <v>1</v>
      </c>
      <c r="Z9" s="65" t="s">
        <v>54</v>
      </c>
      <c r="AA9" s="65">
        <v>1</v>
      </c>
      <c r="AB9" s="65" t="s">
        <v>55</v>
      </c>
      <c r="AC9" s="65">
        <v>1</v>
      </c>
      <c r="AD9" s="65" t="s">
        <v>56</v>
      </c>
      <c r="AE9" s="65">
        <v>1</v>
      </c>
      <c r="AF9" s="66" t="s">
        <v>57</v>
      </c>
      <c r="AG9" s="66">
        <v>1</v>
      </c>
      <c r="AH9" s="75" t="s">
        <v>58</v>
      </c>
    </row>
    <row r="10" spans="1:39" ht="33" x14ac:dyDescent="0.25">
      <c r="A10" s="52"/>
      <c r="B10" s="60">
        <v>2</v>
      </c>
      <c r="C10" s="76"/>
      <c r="D10" s="62"/>
      <c r="E10" s="61"/>
      <c r="F10" s="63" t="s">
        <v>47</v>
      </c>
      <c r="G10" s="63">
        <v>1</v>
      </c>
      <c r="H10" s="62"/>
      <c r="I10" s="61"/>
      <c r="J10" s="61"/>
      <c r="K10" s="61"/>
      <c r="L10" s="61"/>
      <c r="M10" s="61"/>
      <c r="N10" s="61"/>
      <c r="O10" s="61"/>
      <c r="P10" s="68"/>
      <c r="Q10" s="68"/>
      <c r="R10" s="68"/>
      <c r="S10" s="68"/>
      <c r="T10" s="69" t="s">
        <v>31</v>
      </c>
      <c r="U10" s="69">
        <v>1</v>
      </c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77" t="s">
        <v>59</v>
      </c>
      <c r="AG10" s="77">
        <v>3</v>
      </c>
      <c r="AH10" s="72"/>
    </row>
    <row r="11" spans="1:39" x14ac:dyDescent="0.25">
      <c r="A11" s="52"/>
      <c r="B11" s="60">
        <v>2</v>
      </c>
      <c r="C11" s="76"/>
      <c r="D11" s="62"/>
      <c r="E11" s="61"/>
      <c r="F11" s="61"/>
      <c r="G11" s="61"/>
      <c r="H11" s="62"/>
      <c r="I11" s="61"/>
      <c r="J11" s="61"/>
      <c r="K11" s="61"/>
      <c r="L11" s="61"/>
      <c r="M11" s="61"/>
      <c r="N11" s="61"/>
      <c r="O11" s="61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73"/>
      <c r="AG11" s="73"/>
      <c r="AH11" s="72"/>
    </row>
    <row r="12" spans="1:39" ht="247.5" x14ac:dyDescent="0.25">
      <c r="A12" s="52"/>
      <c r="B12" s="60">
        <v>3</v>
      </c>
      <c r="C12" s="61" t="s">
        <v>60</v>
      </c>
      <c r="D12" s="62"/>
      <c r="E12" s="61"/>
      <c r="F12" s="63" t="s">
        <v>31</v>
      </c>
      <c r="G12" s="63">
        <v>1</v>
      </c>
      <c r="H12" s="62"/>
      <c r="I12" s="61"/>
      <c r="J12" s="61"/>
      <c r="K12" s="61"/>
      <c r="L12" s="63" t="s">
        <v>50</v>
      </c>
      <c r="M12" s="63">
        <v>1</v>
      </c>
      <c r="N12" s="78" t="s">
        <v>61</v>
      </c>
      <c r="O12" s="79">
        <v>1</v>
      </c>
      <c r="P12" s="65" t="s">
        <v>62</v>
      </c>
      <c r="Q12" s="65">
        <v>4</v>
      </c>
      <c r="R12" s="65" t="s">
        <v>52</v>
      </c>
      <c r="S12" s="65">
        <v>1</v>
      </c>
      <c r="T12" s="65" t="s">
        <v>53</v>
      </c>
      <c r="U12" s="65">
        <v>1</v>
      </c>
      <c r="V12" s="65" t="s">
        <v>37</v>
      </c>
      <c r="W12" s="65">
        <v>3</v>
      </c>
      <c r="X12" s="65" t="s">
        <v>63</v>
      </c>
      <c r="Y12" s="65">
        <v>2</v>
      </c>
      <c r="Z12" s="65" t="s">
        <v>64</v>
      </c>
      <c r="AA12" s="65">
        <v>3</v>
      </c>
      <c r="AB12" s="65" t="s">
        <v>65</v>
      </c>
      <c r="AC12" s="65">
        <v>2</v>
      </c>
      <c r="AD12" s="65" t="s">
        <v>66</v>
      </c>
      <c r="AE12" s="65">
        <v>3</v>
      </c>
      <c r="AF12" s="66" t="s">
        <v>67</v>
      </c>
      <c r="AG12" s="66">
        <v>2</v>
      </c>
      <c r="AH12" s="80" t="s">
        <v>68</v>
      </c>
    </row>
    <row r="13" spans="1:39" ht="33" x14ac:dyDescent="0.25">
      <c r="A13" s="52"/>
      <c r="B13" s="60">
        <v>3</v>
      </c>
      <c r="C13" s="61"/>
      <c r="D13" s="62"/>
      <c r="E13" s="61"/>
      <c r="F13" s="63" t="s">
        <v>44</v>
      </c>
      <c r="G13" s="63">
        <v>1</v>
      </c>
      <c r="H13" s="62"/>
      <c r="I13" s="61"/>
      <c r="J13" s="61"/>
      <c r="K13" s="61"/>
      <c r="L13" s="61"/>
      <c r="M13" s="61"/>
      <c r="N13" s="62"/>
      <c r="O13" s="61"/>
      <c r="P13" s="68"/>
      <c r="Q13" s="68"/>
      <c r="R13" s="68"/>
      <c r="S13" s="68"/>
      <c r="T13" s="69" t="s">
        <v>31</v>
      </c>
      <c r="U13" s="69">
        <v>1</v>
      </c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77" t="s">
        <v>69</v>
      </c>
      <c r="AG13" s="77">
        <v>3</v>
      </c>
      <c r="AH13" s="72"/>
    </row>
    <row r="14" spans="1:39" ht="33" x14ac:dyDescent="0.25">
      <c r="A14" s="52"/>
      <c r="B14" s="60">
        <v>3</v>
      </c>
      <c r="C14" s="61"/>
      <c r="D14" s="62"/>
      <c r="E14" s="61"/>
      <c r="F14" s="63" t="s">
        <v>47</v>
      </c>
      <c r="G14" s="63">
        <v>1</v>
      </c>
      <c r="H14" s="62"/>
      <c r="I14" s="61"/>
      <c r="J14" s="61"/>
      <c r="K14" s="61"/>
      <c r="L14" s="61"/>
      <c r="M14" s="61"/>
      <c r="N14" s="62"/>
      <c r="O14" s="61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73"/>
      <c r="AG14" s="73"/>
      <c r="AH14" s="72"/>
    </row>
    <row r="15" spans="1:39" ht="214.5" x14ac:dyDescent="0.25">
      <c r="A15" s="52"/>
      <c r="B15" s="60">
        <v>4</v>
      </c>
      <c r="C15" s="61" t="s">
        <v>70</v>
      </c>
      <c r="D15" s="62"/>
      <c r="E15" s="61"/>
      <c r="F15" s="63" t="s">
        <v>71</v>
      </c>
      <c r="G15" s="63">
        <v>1</v>
      </c>
      <c r="H15" s="62"/>
      <c r="I15" s="61"/>
      <c r="J15" s="61"/>
      <c r="K15" s="61"/>
      <c r="L15" s="63" t="s">
        <v>72</v>
      </c>
      <c r="M15" s="63">
        <v>1</v>
      </c>
      <c r="N15" s="62"/>
      <c r="O15" s="61"/>
      <c r="P15" s="65" t="s">
        <v>73</v>
      </c>
      <c r="Q15" s="65">
        <v>5</v>
      </c>
      <c r="R15" s="65" t="s">
        <v>74</v>
      </c>
      <c r="S15" s="65">
        <v>1</v>
      </c>
      <c r="T15" s="65" t="s">
        <v>53</v>
      </c>
      <c r="U15" s="65">
        <v>1</v>
      </c>
      <c r="V15" s="65" t="s">
        <v>75</v>
      </c>
      <c r="W15" s="65">
        <v>3</v>
      </c>
      <c r="X15" s="65" t="s">
        <v>76</v>
      </c>
      <c r="Y15" s="65">
        <v>3</v>
      </c>
      <c r="Z15" s="65" t="s">
        <v>77</v>
      </c>
      <c r="AA15" s="65">
        <v>3</v>
      </c>
      <c r="AB15" s="65" t="s">
        <v>78</v>
      </c>
      <c r="AC15" s="65">
        <v>3</v>
      </c>
      <c r="AD15" s="65" t="s">
        <v>79</v>
      </c>
      <c r="AE15" s="65">
        <v>3</v>
      </c>
      <c r="AF15" s="66" t="s">
        <v>80</v>
      </c>
      <c r="AG15" s="66">
        <v>3</v>
      </c>
      <c r="AH15" s="81"/>
    </row>
    <row r="16" spans="1:39" ht="33" x14ac:dyDescent="0.25">
      <c r="A16" s="52"/>
      <c r="B16" s="60">
        <v>4</v>
      </c>
      <c r="C16" s="61"/>
      <c r="D16" s="61"/>
      <c r="E16" s="61"/>
      <c r="F16" s="63" t="s">
        <v>31</v>
      </c>
      <c r="G16" s="63">
        <v>1</v>
      </c>
      <c r="H16" s="62"/>
      <c r="I16" s="61"/>
      <c r="J16" s="61"/>
      <c r="K16" s="61"/>
      <c r="L16" s="61"/>
      <c r="M16" s="61"/>
      <c r="N16" s="62"/>
      <c r="O16" s="61"/>
      <c r="P16" s="68"/>
      <c r="Q16" s="68"/>
      <c r="R16" s="68"/>
      <c r="S16" s="68"/>
      <c r="T16" s="69" t="s">
        <v>31</v>
      </c>
      <c r="U16" s="69">
        <v>1</v>
      </c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77" t="s">
        <v>81</v>
      </c>
      <c r="AG16" s="77">
        <v>3</v>
      </c>
      <c r="AH16" s="72"/>
    </row>
    <row r="17" spans="1:36" ht="33" x14ac:dyDescent="0.25">
      <c r="A17" s="52"/>
      <c r="B17" s="60">
        <v>4</v>
      </c>
      <c r="C17" s="76"/>
      <c r="D17" s="61"/>
      <c r="E17" s="61"/>
      <c r="F17" s="63" t="s">
        <v>47</v>
      </c>
      <c r="G17" s="63">
        <v>1</v>
      </c>
      <c r="H17" s="62"/>
      <c r="I17" s="61"/>
      <c r="J17" s="61"/>
      <c r="K17" s="61"/>
      <c r="L17" s="61"/>
      <c r="M17" s="61"/>
      <c r="N17" s="61"/>
      <c r="O17" s="61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73"/>
      <c r="AG17" s="73"/>
      <c r="AH17" s="72"/>
    </row>
    <row r="18" spans="1:36" ht="198" x14ac:dyDescent="0.25">
      <c r="A18" s="52"/>
      <c r="B18" s="60">
        <v>5</v>
      </c>
      <c r="C18" s="61" t="s">
        <v>82</v>
      </c>
      <c r="D18" s="61"/>
      <c r="E18" s="61"/>
      <c r="F18" s="63" t="s">
        <v>31</v>
      </c>
      <c r="G18" s="63">
        <v>1</v>
      </c>
      <c r="H18" s="82"/>
      <c r="I18" s="61"/>
      <c r="J18" s="61"/>
      <c r="K18" s="61"/>
      <c r="L18" s="63" t="s">
        <v>83</v>
      </c>
      <c r="M18" s="63">
        <v>1</v>
      </c>
      <c r="N18" s="61"/>
      <c r="O18" s="61"/>
      <c r="P18" s="65" t="s">
        <v>84</v>
      </c>
      <c r="Q18" s="65">
        <v>5</v>
      </c>
      <c r="R18" s="65" t="s">
        <v>74</v>
      </c>
      <c r="S18" s="65">
        <v>1</v>
      </c>
      <c r="T18" s="65" t="s">
        <v>85</v>
      </c>
      <c r="U18" s="65">
        <v>1</v>
      </c>
      <c r="V18" s="65" t="s">
        <v>75</v>
      </c>
      <c r="W18" s="65">
        <v>3</v>
      </c>
      <c r="X18" s="65" t="s">
        <v>86</v>
      </c>
      <c r="Y18" s="65">
        <v>3</v>
      </c>
      <c r="Z18" s="65" t="s">
        <v>87</v>
      </c>
      <c r="AA18" s="65">
        <v>3</v>
      </c>
      <c r="AB18" s="65" t="s">
        <v>78</v>
      </c>
      <c r="AC18" s="65">
        <v>3</v>
      </c>
      <c r="AD18" s="65" t="s">
        <v>79</v>
      </c>
      <c r="AE18" s="65">
        <v>3</v>
      </c>
      <c r="AF18" s="66" t="s">
        <v>88</v>
      </c>
      <c r="AG18" s="66">
        <v>3</v>
      </c>
      <c r="AH18" s="81"/>
    </row>
    <row r="19" spans="1:36" ht="33" x14ac:dyDescent="0.25">
      <c r="A19" s="52"/>
      <c r="B19" s="60">
        <v>5</v>
      </c>
      <c r="C19" s="61"/>
      <c r="D19" s="61"/>
      <c r="E19" s="61"/>
      <c r="F19" s="63" t="s">
        <v>44</v>
      </c>
      <c r="G19" s="63">
        <v>1</v>
      </c>
      <c r="H19" s="62"/>
      <c r="I19" s="61"/>
      <c r="J19" s="61"/>
      <c r="K19" s="61"/>
      <c r="L19" s="61"/>
      <c r="M19" s="61"/>
      <c r="N19" s="61"/>
      <c r="O19" s="61"/>
      <c r="P19" s="68"/>
      <c r="Q19" s="68"/>
      <c r="R19" s="68"/>
      <c r="S19" s="68"/>
      <c r="T19" s="69" t="s">
        <v>31</v>
      </c>
      <c r="U19" s="69">
        <v>1</v>
      </c>
      <c r="V19" s="68"/>
      <c r="W19" s="68"/>
      <c r="X19" s="68"/>
      <c r="Y19" s="68"/>
      <c r="Z19" s="68"/>
      <c r="AA19" s="68"/>
      <c r="AB19" s="68"/>
      <c r="AC19" s="68"/>
      <c r="AD19" s="70" t="s">
        <v>89</v>
      </c>
      <c r="AE19" s="70">
        <v>1</v>
      </c>
      <c r="AF19" s="73"/>
      <c r="AG19" s="73"/>
      <c r="AH19" s="72"/>
    </row>
    <row r="20" spans="1:36" ht="33" x14ac:dyDescent="0.25">
      <c r="A20" s="52"/>
      <c r="B20" s="60">
        <v>5</v>
      </c>
      <c r="C20" s="76"/>
      <c r="D20" s="61"/>
      <c r="E20" s="61"/>
      <c r="F20" s="63" t="s">
        <v>47</v>
      </c>
      <c r="G20" s="63">
        <v>1</v>
      </c>
      <c r="H20" s="62"/>
      <c r="I20" s="61"/>
      <c r="J20" s="61"/>
      <c r="K20" s="61"/>
      <c r="L20" s="61"/>
      <c r="M20" s="61"/>
      <c r="N20" s="61"/>
      <c r="O20" s="61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73"/>
      <c r="AG20" s="73"/>
      <c r="AH20" s="72"/>
    </row>
    <row r="21" spans="1:36" ht="198" x14ac:dyDescent="0.25">
      <c r="A21" s="52"/>
      <c r="B21" s="60">
        <v>6</v>
      </c>
      <c r="C21" s="61" t="s">
        <v>90</v>
      </c>
      <c r="D21" s="61"/>
      <c r="E21" s="61"/>
      <c r="F21" s="63" t="s">
        <v>31</v>
      </c>
      <c r="G21" s="63">
        <v>1</v>
      </c>
      <c r="H21" s="82"/>
      <c r="I21" s="61"/>
      <c r="J21" s="61"/>
      <c r="K21" s="61"/>
      <c r="L21" s="63" t="s">
        <v>91</v>
      </c>
      <c r="M21" s="63">
        <v>1</v>
      </c>
      <c r="N21" s="61"/>
      <c r="O21" s="61"/>
      <c r="P21" s="65" t="s">
        <v>92</v>
      </c>
      <c r="Q21" s="65">
        <v>5</v>
      </c>
      <c r="R21" s="65" t="s">
        <v>74</v>
      </c>
      <c r="S21" s="65">
        <v>1</v>
      </c>
      <c r="T21" s="65" t="s">
        <v>93</v>
      </c>
      <c r="U21" s="65">
        <v>1</v>
      </c>
      <c r="V21" s="65" t="s">
        <v>94</v>
      </c>
      <c r="W21" s="65">
        <v>3</v>
      </c>
      <c r="X21" s="65" t="s">
        <v>86</v>
      </c>
      <c r="Y21" s="65">
        <v>3</v>
      </c>
      <c r="Z21" s="65" t="s">
        <v>95</v>
      </c>
      <c r="AA21" s="65">
        <v>3</v>
      </c>
      <c r="AB21" s="65" t="s">
        <v>96</v>
      </c>
      <c r="AC21" s="65">
        <v>3</v>
      </c>
      <c r="AD21" s="65" t="s">
        <v>97</v>
      </c>
      <c r="AE21" s="65">
        <v>3</v>
      </c>
      <c r="AF21" s="66" t="s">
        <v>98</v>
      </c>
      <c r="AG21" s="66">
        <v>3</v>
      </c>
      <c r="AH21" s="81"/>
    </row>
    <row r="22" spans="1:36" ht="33" x14ac:dyDescent="0.25">
      <c r="A22" s="52"/>
      <c r="B22" s="60">
        <v>6</v>
      </c>
      <c r="C22" s="61"/>
      <c r="D22" s="61"/>
      <c r="E22" s="61"/>
      <c r="F22" s="63" t="s">
        <v>44</v>
      </c>
      <c r="G22" s="63">
        <v>1</v>
      </c>
      <c r="H22" s="62"/>
      <c r="I22" s="61"/>
      <c r="J22" s="61"/>
      <c r="K22" s="61"/>
      <c r="L22" s="61"/>
      <c r="M22" s="61"/>
      <c r="N22" s="61"/>
      <c r="O22" s="61"/>
      <c r="P22" s="68"/>
      <c r="Q22" s="68"/>
      <c r="R22" s="68"/>
      <c r="S22" s="68"/>
      <c r="T22" s="69" t="s">
        <v>31</v>
      </c>
      <c r="U22" s="69">
        <v>1</v>
      </c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83" t="s">
        <v>99</v>
      </c>
      <c r="AG22" s="83">
        <v>2</v>
      </c>
      <c r="AH22" s="72"/>
    </row>
    <row r="23" spans="1:36" x14ac:dyDescent="0.25">
      <c r="A23" s="52"/>
      <c r="B23" s="60">
        <v>6</v>
      </c>
      <c r="C23" s="61"/>
      <c r="D23" s="61"/>
      <c r="E23" s="61"/>
      <c r="F23" s="63"/>
      <c r="G23" s="63"/>
      <c r="H23" s="62"/>
      <c r="I23" s="61"/>
      <c r="J23" s="61"/>
      <c r="K23" s="61"/>
      <c r="L23" s="61"/>
      <c r="M23" s="61"/>
      <c r="N23" s="61"/>
      <c r="O23" s="61"/>
      <c r="P23" s="68"/>
      <c r="Q23" s="68"/>
      <c r="R23" s="68"/>
      <c r="S23" s="68"/>
      <c r="T23" s="69"/>
      <c r="U23" s="69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71" t="s">
        <v>100</v>
      </c>
      <c r="AG23" s="71">
        <v>3</v>
      </c>
      <c r="AH23" s="72"/>
    </row>
    <row r="24" spans="1:36" x14ac:dyDescent="0.25">
      <c r="A24" s="52"/>
      <c r="B24" s="60">
        <v>6</v>
      </c>
      <c r="C24" s="61"/>
      <c r="D24" s="61"/>
      <c r="E24" s="61"/>
      <c r="F24" s="63"/>
      <c r="G24" s="63"/>
      <c r="H24" s="62"/>
      <c r="I24" s="61"/>
      <c r="J24" s="61"/>
      <c r="K24" s="61"/>
      <c r="L24" s="61"/>
      <c r="M24" s="61"/>
      <c r="N24" s="61"/>
      <c r="O24" s="61"/>
      <c r="P24" s="68"/>
      <c r="Q24" s="68"/>
      <c r="R24" s="68"/>
      <c r="S24" s="68"/>
      <c r="T24" s="69"/>
      <c r="U24" s="69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77" t="s">
        <v>101</v>
      </c>
      <c r="AG24" s="77">
        <v>1</v>
      </c>
      <c r="AH24" s="72"/>
    </row>
    <row r="25" spans="1:36" ht="33" x14ac:dyDescent="0.25">
      <c r="A25" s="52"/>
      <c r="B25" s="60">
        <v>6</v>
      </c>
      <c r="C25" s="76"/>
      <c r="D25" s="61"/>
      <c r="E25" s="61"/>
      <c r="F25" s="63" t="s">
        <v>47</v>
      </c>
      <c r="G25" s="63">
        <v>1</v>
      </c>
      <c r="H25" s="62"/>
      <c r="I25" s="61"/>
      <c r="J25" s="61"/>
      <c r="K25" s="61"/>
      <c r="L25" s="61"/>
      <c r="M25" s="61"/>
      <c r="N25" s="61"/>
      <c r="O25" s="61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77" t="s">
        <v>69</v>
      </c>
      <c r="AG25" s="77">
        <v>3</v>
      </c>
      <c r="AH25" s="72"/>
    </row>
    <row r="26" spans="1:36" ht="214.5" x14ac:dyDescent="0.25">
      <c r="A26" s="52"/>
      <c r="B26" s="60">
        <v>7</v>
      </c>
      <c r="C26" s="61" t="s">
        <v>102</v>
      </c>
      <c r="D26" s="64" t="s">
        <v>103</v>
      </c>
      <c r="E26" s="64">
        <v>1</v>
      </c>
      <c r="F26" s="63" t="s">
        <v>31</v>
      </c>
      <c r="G26" s="63">
        <v>1</v>
      </c>
      <c r="H26" s="82"/>
      <c r="I26" s="61"/>
      <c r="J26" s="61"/>
      <c r="K26" s="61"/>
      <c r="L26" s="63" t="s">
        <v>104</v>
      </c>
      <c r="M26" s="63">
        <v>1</v>
      </c>
      <c r="N26" s="61"/>
      <c r="O26" s="61"/>
      <c r="P26" s="65" t="s">
        <v>105</v>
      </c>
      <c r="Q26" s="65">
        <v>5</v>
      </c>
      <c r="R26" s="65" t="s">
        <v>74</v>
      </c>
      <c r="S26" s="65">
        <v>1</v>
      </c>
      <c r="T26" s="65" t="s">
        <v>93</v>
      </c>
      <c r="U26" s="65">
        <v>1</v>
      </c>
      <c r="V26" s="65" t="s">
        <v>94</v>
      </c>
      <c r="W26" s="65">
        <v>3</v>
      </c>
      <c r="X26" s="65" t="s">
        <v>106</v>
      </c>
      <c r="Y26" s="65">
        <v>3</v>
      </c>
      <c r="Z26" s="65" t="s">
        <v>107</v>
      </c>
      <c r="AA26" s="65">
        <v>3</v>
      </c>
      <c r="AB26" s="65" t="s">
        <v>108</v>
      </c>
      <c r="AC26" s="65">
        <v>3</v>
      </c>
      <c r="AD26" s="65" t="s">
        <v>109</v>
      </c>
      <c r="AE26" s="65">
        <v>3</v>
      </c>
      <c r="AF26" s="66" t="s">
        <v>110</v>
      </c>
      <c r="AG26" s="66">
        <v>3</v>
      </c>
      <c r="AH26" s="75" t="s">
        <v>111</v>
      </c>
    </row>
    <row r="27" spans="1:36" ht="33" x14ac:dyDescent="0.25">
      <c r="A27" s="52"/>
      <c r="B27" s="60">
        <v>7</v>
      </c>
      <c r="C27" s="61"/>
      <c r="D27" s="61"/>
      <c r="E27" s="61"/>
      <c r="F27" s="63" t="s">
        <v>44</v>
      </c>
      <c r="G27" s="63">
        <v>1</v>
      </c>
      <c r="H27" s="62"/>
      <c r="I27" s="61"/>
      <c r="J27" s="61"/>
      <c r="K27" s="61"/>
      <c r="L27" s="61"/>
      <c r="M27" s="61"/>
      <c r="N27" s="62"/>
      <c r="O27" s="61"/>
      <c r="P27" s="68"/>
      <c r="Q27" s="68"/>
      <c r="R27" s="68"/>
      <c r="S27" s="68"/>
      <c r="T27" s="69" t="s">
        <v>31</v>
      </c>
      <c r="U27" s="69">
        <v>1</v>
      </c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71" t="s">
        <v>100</v>
      </c>
      <c r="AG27" s="71">
        <v>2</v>
      </c>
      <c r="AH27" s="72"/>
    </row>
    <row r="28" spans="1:36" x14ac:dyDescent="0.25">
      <c r="A28" s="52"/>
      <c r="B28" s="60">
        <v>7</v>
      </c>
      <c r="C28" s="76"/>
      <c r="D28" s="61"/>
      <c r="E28" s="61"/>
      <c r="F28" s="61"/>
      <c r="G28" s="61"/>
      <c r="H28" s="82"/>
      <c r="I28" s="61"/>
      <c r="J28" s="61"/>
      <c r="K28" s="61"/>
      <c r="L28" s="61"/>
      <c r="M28" s="61"/>
      <c r="N28" s="61"/>
      <c r="O28" s="61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71" t="s">
        <v>103</v>
      </c>
      <c r="AG28" s="71">
        <v>1</v>
      </c>
      <c r="AH28" s="72"/>
    </row>
    <row r="29" spans="1:36" ht="247.5" x14ac:dyDescent="0.25">
      <c r="A29" s="52"/>
      <c r="B29" s="60">
        <v>8</v>
      </c>
      <c r="C29" s="61" t="s">
        <v>112</v>
      </c>
      <c r="D29" s="61"/>
      <c r="E29" s="61"/>
      <c r="F29" s="63" t="s">
        <v>71</v>
      </c>
      <c r="G29" s="63">
        <v>1</v>
      </c>
      <c r="H29" s="62"/>
      <c r="I29" s="61"/>
      <c r="J29" s="61"/>
      <c r="K29" s="61"/>
      <c r="L29" s="63" t="s">
        <v>113</v>
      </c>
      <c r="M29" s="63">
        <v>1</v>
      </c>
      <c r="N29" s="64" t="s">
        <v>114</v>
      </c>
      <c r="O29" s="64">
        <v>2</v>
      </c>
      <c r="P29" s="65" t="s">
        <v>115</v>
      </c>
      <c r="Q29" s="65">
        <v>3</v>
      </c>
      <c r="R29" s="65" t="s">
        <v>116</v>
      </c>
      <c r="S29" s="65">
        <v>1</v>
      </c>
      <c r="T29" s="65" t="s">
        <v>252</v>
      </c>
      <c r="U29" s="65">
        <v>1</v>
      </c>
      <c r="V29" s="65" t="s">
        <v>117</v>
      </c>
      <c r="W29" s="65">
        <v>2</v>
      </c>
      <c r="X29" s="65" t="s">
        <v>106</v>
      </c>
      <c r="Y29" s="65">
        <v>1</v>
      </c>
      <c r="Z29" s="65" t="s">
        <v>118</v>
      </c>
      <c r="AA29" s="65">
        <v>3</v>
      </c>
      <c r="AB29" s="65" t="s">
        <v>119</v>
      </c>
      <c r="AC29" s="65">
        <v>1</v>
      </c>
      <c r="AD29" s="65" t="s">
        <v>120</v>
      </c>
      <c r="AE29" s="65">
        <v>1</v>
      </c>
      <c r="AF29" s="66" t="s">
        <v>121</v>
      </c>
      <c r="AG29" s="66">
        <v>1</v>
      </c>
      <c r="AH29" s="80" t="s">
        <v>122</v>
      </c>
    </row>
    <row r="30" spans="1:36" ht="33" x14ac:dyDescent="0.25">
      <c r="A30" s="52"/>
      <c r="B30" s="60">
        <v>8</v>
      </c>
      <c r="C30" s="61"/>
      <c r="D30" s="61"/>
      <c r="E30" s="61"/>
      <c r="F30" s="63" t="s">
        <v>31</v>
      </c>
      <c r="G30" s="63">
        <v>1</v>
      </c>
      <c r="H30" s="62"/>
      <c r="I30" s="61"/>
      <c r="J30" s="61"/>
      <c r="K30" s="61"/>
      <c r="L30" s="61"/>
      <c r="M30" s="61"/>
      <c r="N30" s="61"/>
      <c r="O30" s="61"/>
      <c r="P30" s="68"/>
      <c r="Q30" s="68"/>
      <c r="R30" s="68"/>
      <c r="S30" s="68"/>
      <c r="T30" s="69" t="s">
        <v>31</v>
      </c>
      <c r="U30" s="69">
        <v>1</v>
      </c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73"/>
      <c r="AG30" s="73"/>
      <c r="AH30" s="72"/>
    </row>
    <row r="31" spans="1:36" ht="33" x14ac:dyDescent="0.25">
      <c r="A31" s="52"/>
      <c r="B31" s="60">
        <v>8</v>
      </c>
      <c r="C31" s="76"/>
      <c r="D31" s="61"/>
      <c r="E31" s="61"/>
      <c r="F31" s="63" t="s">
        <v>47</v>
      </c>
      <c r="G31" s="63">
        <v>1</v>
      </c>
      <c r="H31" s="82"/>
      <c r="I31" s="61"/>
      <c r="J31" s="61"/>
      <c r="K31" s="61"/>
      <c r="L31" s="61"/>
      <c r="M31" s="61"/>
      <c r="N31" s="61"/>
      <c r="O31" s="61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73"/>
      <c r="AG31" s="73"/>
      <c r="AH31" s="72"/>
    </row>
    <row r="32" spans="1:36" s="1" customFormat="1" ht="231" x14ac:dyDescent="0.25">
      <c r="A32" s="52"/>
      <c r="B32" s="60">
        <v>9</v>
      </c>
      <c r="C32" s="61" t="s">
        <v>123</v>
      </c>
      <c r="D32" s="64" t="s">
        <v>124</v>
      </c>
      <c r="E32" s="64">
        <v>1</v>
      </c>
      <c r="F32" s="63" t="s">
        <v>31</v>
      </c>
      <c r="G32" s="63">
        <v>1</v>
      </c>
      <c r="H32" s="62"/>
      <c r="I32" s="61"/>
      <c r="J32" s="61"/>
      <c r="K32" s="61"/>
      <c r="L32" s="63" t="s">
        <v>125</v>
      </c>
      <c r="M32" s="63">
        <v>1</v>
      </c>
      <c r="N32" s="61"/>
      <c r="O32" s="61"/>
      <c r="P32" s="65" t="s">
        <v>126</v>
      </c>
      <c r="Q32" s="65">
        <v>5</v>
      </c>
      <c r="R32" s="65" t="s">
        <v>116</v>
      </c>
      <c r="S32" s="65">
        <v>1</v>
      </c>
      <c r="T32" s="65" t="s">
        <v>127</v>
      </c>
      <c r="U32" s="65">
        <v>1</v>
      </c>
      <c r="V32" s="65" t="s">
        <v>117</v>
      </c>
      <c r="W32" s="65">
        <v>3</v>
      </c>
      <c r="X32" s="65" t="s">
        <v>128</v>
      </c>
      <c r="Y32" s="65">
        <v>3</v>
      </c>
      <c r="Z32" s="65" t="s">
        <v>129</v>
      </c>
      <c r="AA32" s="65">
        <v>3</v>
      </c>
      <c r="AB32" s="65" t="s">
        <v>130</v>
      </c>
      <c r="AC32" s="65">
        <v>3</v>
      </c>
      <c r="AD32" s="65" t="s">
        <v>131</v>
      </c>
      <c r="AE32" s="65">
        <v>3</v>
      </c>
      <c r="AF32" s="66" t="s">
        <v>121</v>
      </c>
      <c r="AG32" s="66">
        <v>3</v>
      </c>
      <c r="AH32" s="81" t="s">
        <v>132</v>
      </c>
      <c r="AI32" s="14"/>
      <c r="AJ32" s="14"/>
    </row>
    <row r="33" spans="1:36" ht="49.5" x14ac:dyDescent="0.25">
      <c r="A33" s="52"/>
      <c r="B33" s="60">
        <v>9</v>
      </c>
      <c r="C33" s="61"/>
      <c r="D33" s="61"/>
      <c r="E33" s="61"/>
      <c r="F33" s="63" t="s">
        <v>47</v>
      </c>
      <c r="G33" s="63">
        <v>1</v>
      </c>
      <c r="H33" s="62"/>
      <c r="I33" s="61"/>
      <c r="J33" s="61"/>
      <c r="K33" s="61"/>
      <c r="L33" s="61"/>
      <c r="M33" s="61"/>
      <c r="N33" s="61"/>
      <c r="O33" s="61"/>
      <c r="P33" s="68"/>
      <c r="Q33" s="68"/>
      <c r="R33" s="68"/>
      <c r="S33" s="68"/>
      <c r="T33" s="69" t="s">
        <v>31</v>
      </c>
      <c r="U33" s="69">
        <v>1</v>
      </c>
      <c r="V33" s="68"/>
      <c r="W33" s="68"/>
      <c r="X33" s="68"/>
      <c r="Y33" s="68"/>
      <c r="Z33" s="68"/>
      <c r="AA33" s="68"/>
      <c r="AB33" s="68"/>
      <c r="AC33" s="68"/>
      <c r="AD33" s="70" t="s">
        <v>114</v>
      </c>
      <c r="AE33" s="70">
        <v>2</v>
      </c>
      <c r="AF33" s="73"/>
      <c r="AG33" s="73"/>
      <c r="AH33" s="72"/>
    </row>
    <row r="34" spans="1:36" ht="49.5" x14ac:dyDescent="0.25">
      <c r="A34" s="52"/>
      <c r="B34" s="60">
        <v>9</v>
      </c>
      <c r="C34" s="61"/>
      <c r="D34" s="61"/>
      <c r="E34" s="61"/>
      <c r="F34" s="63"/>
      <c r="G34" s="63"/>
      <c r="H34" s="62"/>
      <c r="I34" s="61"/>
      <c r="J34" s="61"/>
      <c r="K34" s="61"/>
      <c r="L34" s="61"/>
      <c r="M34" s="61"/>
      <c r="N34" s="61"/>
      <c r="O34" s="61"/>
      <c r="P34" s="68"/>
      <c r="Q34" s="68"/>
      <c r="R34" s="68"/>
      <c r="S34" s="68"/>
      <c r="T34" s="69"/>
      <c r="U34" s="69"/>
      <c r="V34" s="68"/>
      <c r="W34" s="68"/>
      <c r="X34" s="68"/>
      <c r="Y34" s="68"/>
      <c r="Z34" s="68"/>
      <c r="AA34" s="68"/>
      <c r="AB34" s="68"/>
      <c r="AC34" s="68"/>
      <c r="AD34" s="70" t="s">
        <v>124</v>
      </c>
      <c r="AE34" s="70">
        <v>1</v>
      </c>
      <c r="AF34" s="73"/>
      <c r="AG34" s="73"/>
      <c r="AH34" s="72"/>
      <c r="AJ34" s="1"/>
    </row>
    <row r="35" spans="1:36" x14ac:dyDescent="0.25">
      <c r="A35" s="52"/>
      <c r="B35" s="60">
        <v>9</v>
      </c>
      <c r="C35" s="76"/>
      <c r="D35" s="61"/>
      <c r="E35" s="61"/>
      <c r="F35" s="61"/>
      <c r="G35" s="61"/>
      <c r="H35" s="82"/>
      <c r="I35" s="61"/>
      <c r="J35" s="61"/>
      <c r="K35" s="61"/>
      <c r="L35" s="61"/>
      <c r="M35" s="61"/>
      <c r="N35" s="61"/>
      <c r="O35" s="61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70" t="s">
        <v>133</v>
      </c>
      <c r="AE35" s="70">
        <v>1</v>
      </c>
      <c r="AF35" s="73"/>
      <c r="AG35" s="73"/>
      <c r="AH35" s="72"/>
      <c r="AI35" s="1"/>
    </row>
    <row r="36" spans="1:36" ht="214.5" x14ac:dyDescent="0.25">
      <c r="A36" s="52"/>
      <c r="B36" s="60">
        <v>10</v>
      </c>
      <c r="C36" s="61" t="s">
        <v>134</v>
      </c>
      <c r="D36" s="64" t="s">
        <v>124</v>
      </c>
      <c r="E36" s="64">
        <v>1</v>
      </c>
      <c r="F36" s="63" t="s">
        <v>31</v>
      </c>
      <c r="G36" s="63">
        <v>1</v>
      </c>
      <c r="H36" s="62"/>
      <c r="I36" s="61"/>
      <c r="J36" s="61"/>
      <c r="K36" s="61"/>
      <c r="L36" s="63" t="s">
        <v>135</v>
      </c>
      <c r="M36" s="63">
        <v>1</v>
      </c>
      <c r="N36" s="61"/>
      <c r="O36" s="61"/>
      <c r="P36" s="65" t="s">
        <v>136</v>
      </c>
      <c r="Q36" s="65">
        <v>5</v>
      </c>
      <c r="R36" s="65" t="s">
        <v>116</v>
      </c>
      <c r="S36" s="65">
        <v>1</v>
      </c>
      <c r="T36" s="65" t="s">
        <v>137</v>
      </c>
      <c r="U36" s="65">
        <v>1</v>
      </c>
      <c r="V36" s="65" t="s">
        <v>138</v>
      </c>
      <c r="W36" s="65">
        <v>3</v>
      </c>
      <c r="X36" s="65" t="s">
        <v>139</v>
      </c>
      <c r="Y36" s="65">
        <v>3</v>
      </c>
      <c r="Z36" s="65" t="s">
        <v>140</v>
      </c>
      <c r="AA36" s="65">
        <v>3</v>
      </c>
      <c r="AB36" s="65" t="s">
        <v>130</v>
      </c>
      <c r="AC36" s="65">
        <v>3</v>
      </c>
      <c r="AD36" s="65" t="s">
        <v>141</v>
      </c>
      <c r="AE36" s="65">
        <v>3</v>
      </c>
      <c r="AF36" s="66" t="s">
        <v>142</v>
      </c>
      <c r="AG36" s="66">
        <v>3</v>
      </c>
      <c r="AH36" s="80" t="s">
        <v>143</v>
      </c>
    </row>
    <row r="37" spans="1:36" ht="49.5" x14ac:dyDescent="0.25">
      <c r="A37" s="52"/>
      <c r="B37" s="60">
        <v>10</v>
      </c>
      <c r="C37" s="61"/>
      <c r="D37" s="61"/>
      <c r="E37" s="61"/>
      <c r="F37" s="63" t="s">
        <v>47</v>
      </c>
      <c r="G37" s="63">
        <v>1</v>
      </c>
      <c r="H37" s="62"/>
      <c r="I37" s="61"/>
      <c r="J37" s="61"/>
      <c r="K37" s="61"/>
      <c r="L37" s="61"/>
      <c r="M37" s="61"/>
      <c r="N37" s="61"/>
      <c r="O37" s="61"/>
      <c r="P37" s="68"/>
      <c r="Q37" s="68"/>
      <c r="R37" s="68"/>
      <c r="S37" s="68"/>
      <c r="T37" s="69" t="s">
        <v>31</v>
      </c>
      <c r="U37" s="69">
        <v>1</v>
      </c>
      <c r="V37" s="68"/>
      <c r="W37" s="68"/>
      <c r="X37" s="68"/>
      <c r="Y37" s="68"/>
      <c r="Z37" s="68"/>
      <c r="AA37" s="68"/>
      <c r="AB37" s="68"/>
      <c r="AC37" s="68"/>
      <c r="AD37" s="70" t="s">
        <v>124</v>
      </c>
      <c r="AE37" s="70">
        <v>1</v>
      </c>
      <c r="AF37" s="71" t="s">
        <v>144</v>
      </c>
      <c r="AG37" s="71">
        <v>2</v>
      </c>
      <c r="AH37" s="72"/>
    </row>
    <row r="38" spans="1:36" x14ac:dyDescent="0.25">
      <c r="A38" s="52"/>
      <c r="B38" s="60">
        <v>10</v>
      </c>
      <c r="C38" s="76"/>
      <c r="D38" s="61"/>
      <c r="E38" s="61"/>
      <c r="F38" s="61"/>
      <c r="G38" s="61"/>
      <c r="H38" s="82"/>
      <c r="I38" s="61"/>
      <c r="J38" s="61"/>
      <c r="K38" s="61"/>
      <c r="L38" s="61"/>
      <c r="M38" s="61"/>
      <c r="N38" s="61"/>
      <c r="O38" s="61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73"/>
      <c r="AG38" s="73"/>
      <c r="AH38" s="72"/>
    </row>
    <row r="39" spans="1:36" ht="214.5" x14ac:dyDescent="0.25">
      <c r="A39" s="52"/>
      <c r="B39" s="60">
        <v>11</v>
      </c>
      <c r="C39" s="61" t="s">
        <v>145</v>
      </c>
      <c r="D39" s="64" t="s">
        <v>146</v>
      </c>
      <c r="E39" s="64">
        <v>1</v>
      </c>
      <c r="F39" s="63" t="s">
        <v>31</v>
      </c>
      <c r="G39" s="63">
        <v>1</v>
      </c>
      <c r="H39" s="62"/>
      <c r="I39" s="61"/>
      <c r="J39" s="61"/>
      <c r="K39" s="61"/>
      <c r="L39" s="63" t="s">
        <v>147</v>
      </c>
      <c r="M39" s="63">
        <v>1</v>
      </c>
      <c r="N39" s="61"/>
      <c r="O39" s="61"/>
      <c r="P39" s="65" t="s">
        <v>148</v>
      </c>
      <c r="Q39" s="65">
        <v>5</v>
      </c>
      <c r="R39" s="65" t="s">
        <v>149</v>
      </c>
      <c r="S39" s="65">
        <v>1</v>
      </c>
      <c r="T39" s="65" t="s">
        <v>137</v>
      </c>
      <c r="U39" s="65">
        <v>1</v>
      </c>
      <c r="V39" s="65" t="s">
        <v>138</v>
      </c>
      <c r="W39" s="65">
        <v>3</v>
      </c>
      <c r="X39" s="65" t="s">
        <v>150</v>
      </c>
      <c r="Y39" s="65">
        <v>3</v>
      </c>
      <c r="Z39" s="65" t="s">
        <v>151</v>
      </c>
      <c r="AA39" s="65">
        <v>3</v>
      </c>
      <c r="AB39" s="65" t="s">
        <v>152</v>
      </c>
      <c r="AC39" s="65">
        <v>3</v>
      </c>
      <c r="AD39" s="65" t="s">
        <v>131</v>
      </c>
      <c r="AE39" s="65">
        <v>3</v>
      </c>
      <c r="AF39" s="66" t="s">
        <v>153</v>
      </c>
      <c r="AG39" s="66">
        <v>3</v>
      </c>
      <c r="AH39" s="80" t="s">
        <v>154</v>
      </c>
    </row>
    <row r="40" spans="1:36" ht="49.5" x14ac:dyDescent="0.25">
      <c r="A40" s="52"/>
      <c r="B40" s="60">
        <v>11</v>
      </c>
      <c r="C40" s="61"/>
      <c r="D40" s="74" t="s">
        <v>124</v>
      </c>
      <c r="E40" s="64">
        <v>1</v>
      </c>
      <c r="F40" s="61"/>
      <c r="G40" s="61"/>
      <c r="H40" s="62"/>
      <c r="I40" s="61"/>
      <c r="J40" s="61"/>
      <c r="K40" s="61"/>
      <c r="L40" s="61"/>
      <c r="M40" s="61"/>
      <c r="N40" s="61"/>
      <c r="O40" s="61"/>
      <c r="P40" s="68"/>
      <c r="Q40" s="68"/>
      <c r="R40" s="68"/>
      <c r="S40" s="68"/>
      <c r="T40" s="69" t="s">
        <v>31</v>
      </c>
      <c r="U40" s="69">
        <v>1</v>
      </c>
      <c r="V40" s="68"/>
      <c r="W40" s="68"/>
      <c r="X40" s="68"/>
      <c r="Y40" s="68"/>
      <c r="Z40" s="68"/>
      <c r="AA40" s="68"/>
      <c r="AB40" s="68"/>
      <c r="AC40" s="68"/>
      <c r="AD40" s="70" t="s">
        <v>124</v>
      </c>
      <c r="AE40" s="70">
        <v>1</v>
      </c>
      <c r="AF40" s="73"/>
      <c r="AG40" s="73"/>
      <c r="AH40" s="72"/>
    </row>
    <row r="41" spans="1:36" x14ac:dyDescent="0.25">
      <c r="A41" s="52"/>
      <c r="B41" s="60">
        <v>11</v>
      </c>
      <c r="C41" s="76"/>
      <c r="D41" s="61"/>
      <c r="E41" s="61"/>
      <c r="F41" s="61"/>
      <c r="G41" s="61"/>
      <c r="H41" s="82"/>
      <c r="I41" s="61"/>
      <c r="J41" s="61"/>
      <c r="K41" s="61"/>
      <c r="L41" s="61"/>
      <c r="M41" s="61"/>
      <c r="N41" s="61"/>
      <c r="O41" s="61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73"/>
      <c r="AG41" s="73"/>
      <c r="AH41" s="72"/>
    </row>
    <row r="42" spans="1:36" ht="214.5" x14ac:dyDescent="0.25">
      <c r="A42" s="52"/>
      <c r="B42" s="60">
        <v>12</v>
      </c>
      <c r="C42" s="61" t="s">
        <v>155</v>
      </c>
      <c r="D42" s="84" t="s">
        <v>156</v>
      </c>
      <c r="E42" s="84">
        <v>1</v>
      </c>
      <c r="F42" s="63" t="s">
        <v>31</v>
      </c>
      <c r="G42" s="63">
        <v>1</v>
      </c>
      <c r="H42" s="62"/>
      <c r="I42" s="61"/>
      <c r="J42" s="61"/>
      <c r="K42" s="61"/>
      <c r="L42" s="63" t="s">
        <v>157</v>
      </c>
      <c r="M42" s="63">
        <v>1</v>
      </c>
      <c r="N42" s="84" t="s">
        <v>158</v>
      </c>
      <c r="O42" s="84">
        <v>3</v>
      </c>
      <c r="P42" s="65" t="s">
        <v>159</v>
      </c>
      <c r="Q42" s="65">
        <v>5</v>
      </c>
      <c r="R42" s="65" t="s">
        <v>149</v>
      </c>
      <c r="S42" s="65">
        <v>1</v>
      </c>
      <c r="T42" s="65" t="s">
        <v>137</v>
      </c>
      <c r="U42" s="65">
        <v>1</v>
      </c>
      <c r="V42" s="65" t="s">
        <v>160</v>
      </c>
      <c r="W42" s="65">
        <v>3</v>
      </c>
      <c r="X42" s="65" t="s">
        <v>161</v>
      </c>
      <c r="Y42" s="65">
        <v>3</v>
      </c>
      <c r="Z42" s="65" t="s">
        <v>162</v>
      </c>
      <c r="AA42" s="65">
        <v>3</v>
      </c>
      <c r="AB42" s="65" t="s">
        <v>152</v>
      </c>
      <c r="AC42" s="65">
        <v>3</v>
      </c>
      <c r="AD42" s="65" t="s">
        <v>163</v>
      </c>
      <c r="AE42" s="65">
        <v>3</v>
      </c>
      <c r="AF42" s="66" t="s">
        <v>164</v>
      </c>
      <c r="AG42" s="66">
        <v>3</v>
      </c>
      <c r="AH42" s="80" t="s">
        <v>165</v>
      </c>
    </row>
    <row r="43" spans="1:36" ht="49.5" x14ac:dyDescent="0.25">
      <c r="A43" s="52"/>
      <c r="B43" s="60">
        <v>12</v>
      </c>
      <c r="C43" s="61"/>
      <c r="D43" s="64" t="s">
        <v>124</v>
      </c>
      <c r="E43" s="64">
        <v>1</v>
      </c>
      <c r="F43" s="61"/>
      <c r="G43" s="61"/>
      <c r="H43" s="62"/>
      <c r="I43" s="61"/>
      <c r="J43" s="61"/>
      <c r="K43" s="61"/>
      <c r="L43" s="61"/>
      <c r="M43" s="61"/>
      <c r="N43" s="61"/>
      <c r="O43" s="61"/>
      <c r="P43" s="68"/>
      <c r="Q43" s="68"/>
      <c r="R43" s="68"/>
      <c r="S43" s="68"/>
      <c r="T43" s="69" t="s">
        <v>31</v>
      </c>
      <c r="U43" s="69">
        <v>1</v>
      </c>
      <c r="V43" s="68"/>
      <c r="W43" s="68"/>
      <c r="X43" s="68"/>
      <c r="Y43" s="68"/>
      <c r="Z43" s="85" t="s">
        <v>156</v>
      </c>
      <c r="AA43" s="85">
        <v>1</v>
      </c>
      <c r="AB43" s="68"/>
      <c r="AC43" s="68"/>
      <c r="AD43" s="70" t="s">
        <v>124</v>
      </c>
      <c r="AE43" s="70">
        <v>1</v>
      </c>
      <c r="AF43" s="86" t="s">
        <v>61</v>
      </c>
      <c r="AG43" s="86">
        <v>1</v>
      </c>
      <c r="AH43" s="72"/>
    </row>
    <row r="44" spans="1:36" x14ac:dyDescent="0.25">
      <c r="A44" s="52"/>
      <c r="B44" s="60">
        <v>12</v>
      </c>
      <c r="C44" s="76"/>
      <c r="D44" s="61"/>
      <c r="E44" s="61"/>
      <c r="F44" s="61"/>
      <c r="G44" s="61"/>
      <c r="H44" s="82"/>
      <c r="I44" s="61"/>
      <c r="J44" s="61"/>
      <c r="K44" s="61"/>
      <c r="L44" s="61"/>
      <c r="M44" s="61"/>
      <c r="N44" s="61"/>
      <c r="O44" s="61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73"/>
      <c r="AG44" s="73"/>
      <c r="AH44" s="72"/>
    </row>
    <row r="45" spans="1:36" ht="231" x14ac:dyDescent="0.25">
      <c r="A45" s="52"/>
      <c r="B45" s="60">
        <v>13</v>
      </c>
      <c r="C45" s="61" t="s">
        <v>166</v>
      </c>
      <c r="D45" s="61"/>
      <c r="E45" s="61"/>
      <c r="F45" s="64" t="s">
        <v>167</v>
      </c>
      <c r="G45" s="64">
        <v>1</v>
      </c>
      <c r="H45" s="62"/>
      <c r="I45" s="61"/>
      <c r="J45" s="61"/>
      <c r="K45" s="61"/>
      <c r="L45" s="63" t="s">
        <v>168</v>
      </c>
      <c r="M45" s="63">
        <v>1</v>
      </c>
      <c r="N45" s="61"/>
      <c r="O45" s="61"/>
      <c r="P45" s="65" t="s">
        <v>169</v>
      </c>
      <c r="Q45" s="65">
        <v>5</v>
      </c>
      <c r="R45" s="65" t="s">
        <v>149</v>
      </c>
      <c r="S45" s="65">
        <v>1</v>
      </c>
      <c r="T45" s="65" t="s">
        <v>170</v>
      </c>
      <c r="U45" s="65">
        <v>1</v>
      </c>
      <c r="V45" s="65" t="s">
        <v>160</v>
      </c>
      <c r="W45" s="65">
        <v>3</v>
      </c>
      <c r="X45" s="65" t="s">
        <v>171</v>
      </c>
      <c r="Y45" s="65">
        <v>3</v>
      </c>
      <c r="Z45" s="65" t="s">
        <v>172</v>
      </c>
      <c r="AA45" s="65">
        <v>3</v>
      </c>
      <c r="AB45" s="65" t="s">
        <v>173</v>
      </c>
      <c r="AC45" s="65">
        <v>3</v>
      </c>
      <c r="AD45" s="65" t="s">
        <v>174</v>
      </c>
      <c r="AE45" s="65">
        <v>3</v>
      </c>
      <c r="AF45" s="66" t="s">
        <v>175</v>
      </c>
      <c r="AG45" s="66">
        <v>3</v>
      </c>
      <c r="AH45" s="81"/>
    </row>
    <row r="46" spans="1:36" ht="33" x14ac:dyDescent="0.25">
      <c r="A46" s="52"/>
      <c r="B46" s="60">
        <v>13</v>
      </c>
      <c r="C46" s="61"/>
      <c r="D46" s="61"/>
      <c r="E46" s="61"/>
      <c r="F46" s="63" t="s">
        <v>31</v>
      </c>
      <c r="G46" s="63">
        <v>1</v>
      </c>
      <c r="H46" s="62"/>
      <c r="I46" s="61"/>
      <c r="J46" s="61"/>
      <c r="K46" s="61"/>
      <c r="L46" s="61"/>
      <c r="M46" s="61"/>
      <c r="N46" s="61"/>
      <c r="O46" s="61"/>
      <c r="P46" s="70" t="s">
        <v>167</v>
      </c>
      <c r="Q46" s="70">
        <v>2</v>
      </c>
      <c r="R46" s="70" t="s">
        <v>167</v>
      </c>
      <c r="S46" s="70">
        <v>1</v>
      </c>
      <c r="T46" s="69" t="s">
        <v>31</v>
      </c>
      <c r="U46" s="69">
        <v>1</v>
      </c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71" t="s">
        <v>167</v>
      </c>
      <c r="AG46" s="71">
        <v>3</v>
      </c>
      <c r="AH46" s="72"/>
    </row>
    <row r="47" spans="1:36" ht="33" x14ac:dyDescent="0.25">
      <c r="A47" s="52"/>
      <c r="B47" s="60">
        <v>13</v>
      </c>
      <c r="C47" s="76"/>
      <c r="D47" s="61"/>
      <c r="E47" s="61"/>
      <c r="F47" s="63" t="s">
        <v>47</v>
      </c>
      <c r="G47" s="63">
        <v>1</v>
      </c>
      <c r="H47" s="82"/>
      <c r="I47" s="61"/>
      <c r="J47" s="61"/>
      <c r="K47" s="61"/>
      <c r="L47" s="61"/>
      <c r="M47" s="61"/>
      <c r="N47" s="61"/>
      <c r="O47" s="61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73"/>
      <c r="AG47" s="73"/>
      <c r="AH47" s="72"/>
    </row>
    <row r="48" spans="1:36" ht="198" x14ac:dyDescent="0.25">
      <c r="A48" s="52"/>
      <c r="B48" s="60">
        <v>14</v>
      </c>
      <c r="C48" s="61" t="s">
        <v>176</v>
      </c>
      <c r="D48" s="64" t="s">
        <v>177</v>
      </c>
      <c r="E48" s="64">
        <v>1</v>
      </c>
      <c r="F48" s="63" t="s">
        <v>71</v>
      </c>
      <c r="G48" s="63">
        <v>1</v>
      </c>
      <c r="H48" s="62"/>
      <c r="I48" s="61"/>
      <c r="J48" s="61"/>
      <c r="K48" s="61"/>
      <c r="L48" s="63" t="s">
        <v>178</v>
      </c>
      <c r="M48" s="63">
        <v>1</v>
      </c>
      <c r="N48" s="61"/>
      <c r="O48" s="61"/>
      <c r="P48" s="65" t="s">
        <v>179</v>
      </c>
      <c r="Q48" s="65">
        <v>5</v>
      </c>
      <c r="R48" s="65" t="s">
        <v>149</v>
      </c>
      <c r="S48" s="65">
        <v>1</v>
      </c>
      <c r="T48" s="65" t="s">
        <v>170</v>
      </c>
      <c r="U48" s="65">
        <v>1</v>
      </c>
      <c r="V48" s="65" t="s">
        <v>160</v>
      </c>
      <c r="W48" s="65">
        <v>3</v>
      </c>
      <c r="X48" s="65" t="s">
        <v>171</v>
      </c>
      <c r="Y48" s="65">
        <v>3</v>
      </c>
      <c r="Z48" s="65" t="s">
        <v>180</v>
      </c>
      <c r="AA48" s="65">
        <v>3</v>
      </c>
      <c r="AB48" s="65" t="s">
        <v>181</v>
      </c>
      <c r="AC48" s="65">
        <v>3</v>
      </c>
      <c r="AD48" s="65" t="s">
        <v>174</v>
      </c>
      <c r="AE48" s="65">
        <v>3</v>
      </c>
      <c r="AF48" s="66" t="s">
        <v>182</v>
      </c>
      <c r="AG48" s="66">
        <v>3</v>
      </c>
      <c r="AH48" s="81" t="s">
        <v>183</v>
      </c>
    </row>
    <row r="49" spans="1:34" ht="33" x14ac:dyDescent="0.25">
      <c r="A49" s="52"/>
      <c r="B49" s="60">
        <v>14</v>
      </c>
      <c r="C49" s="61"/>
      <c r="D49" s="61"/>
      <c r="E49" s="61"/>
      <c r="F49" s="63" t="s">
        <v>31</v>
      </c>
      <c r="G49" s="63">
        <v>1</v>
      </c>
      <c r="H49" s="62"/>
      <c r="I49" s="61"/>
      <c r="J49" s="61"/>
      <c r="K49" s="61"/>
      <c r="L49" s="61"/>
      <c r="M49" s="61"/>
      <c r="N49" s="61"/>
      <c r="O49" s="61"/>
      <c r="P49" s="68"/>
      <c r="Q49" s="68"/>
      <c r="R49" s="68"/>
      <c r="S49" s="68"/>
      <c r="T49" s="69" t="s">
        <v>31</v>
      </c>
      <c r="U49" s="69">
        <v>1</v>
      </c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71" t="s">
        <v>184</v>
      </c>
      <c r="AG49" s="71">
        <v>2</v>
      </c>
      <c r="AH49" s="72"/>
    </row>
    <row r="50" spans="1:34" x14ac:dyDescent="0.25">
      <c r="A50" s="52"/>
      <c r="B50" s="60">
        <v>14</v>
      </c>
      <c r="C50" s="76"/>
      <c r="D50" s="61"/>
      <c r="E50" s="61"/>
      <c r="F50" s="61"/>
      <c r="G50" s="61"/>
      <c r="H50" s="82"/>
      <c r="I50" s="61"/>
      <c r="J50" s="61"/>
      <c r="K50" s="61"/>
      <c r="L50" s="61"/>
      <c r="M50" s="61"/>
      <c r="N50" s="61"/>
      <c r="O50" s="61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73"/>
      <c r="AG50" s="73"/>
      <c r="AH50" s="72"/>
    </row>
    <row r="51" spans="1:34" ht="198" x14ac:dyDescent="0.25">
      <c r="A51" s="52"/>
      <c r="B51" s="60">
        <v>15</v>
      </c>
      <c r="C51" s="61" t="s">
        <v>185</v>
      </c>
      <c r="D51" s="61"/>
      <c r="E51" s="61"/>
      <c r="F51" s="63" t="s">
        <v>31</v>
      </c>
      <c r="G51" s="63">
        <v>1</v>
      </c>
      <c r="H51" s="62"/>
      <c r="I51" s="61"/>
      <c r="J51" s="61"/>
      <c r="K51" s="61"/>
      <c r="L51" s="63" t="s">
        <v>186</v>
      </c>
      <c r="M51" s="63">
        <v>1</v>
      </c>
      <c r="N51" s="61"/>
      <c r="O51" s="61"/>
      <c r="P51" s="65" t="s">
        <v>187</v>
      </c>
      <c r="Q51" s="65">
        <v>5</v>
      </c>
      <c r="R51" s="65" t="s">
        <v>188</v>
      </c>
      <c r="S51" s="65">
        <v>1</v>
      </c>
      <c r="T51" s="65" t="s">
        <v>170</v>
      </c>
      <c r="U51" s="65">
        <v>1</v>
      </c>
      <c r="V51" s="65" t="s">
        <v>189</v>
      </c>
      <c r="W51" s="65">
        <v>3</v>
      </c>
      <c r="X51" s="65" t="s">
        <v>190</v>
      </c>
      <c r="Y51" s="65">
        <v>3</v>
      </c>
      <c r="Z51" s="65" t="s">
        <v>191</v>
      </c>
      <c r="AA51" s="65">
        <v>3</v>
      </c>
      <c r="AB51" s="65" t="s">
        <v>192</v>
      </c>
      <c r="AC51" s="65">
        <v>3</v>
      </c>
      <c r="AD51" s="65" t="s">
        <v>193</v>
      </c>
      <c r="AE51" s="65">
        <v>3</v>
      </c>
      <c r="AF51" s="66" t="s">
        <v>182</v>
      </c>
      <c r="AG51" s="66">
        <v>3</v>
      </c>
      <c r="AH51" s="80" t="s">
        <v>194</v>
      </c>
    </row>
    <row r="52" spans="1:34" ht="33" x14ac:dyDescent="0.25">
      <c r="A52" s="52"/>
      <c r="B52" s="60">
        <v>15</v>
      </c>
      <c r="C52" s="61"/>
      <c r="D52" s="61"/>
      <c r="E52" s="61"/>
      <c r="F52" s="63" t="s">
        <v>44</v>
      </c>
      <c r="G52" s="63">
        <v>1</v>
      </c>
      <c r="H52" s="62"/>
      <c r="I52" s="61"/>
      <c r="J52" s="61"/>
      <c r="K52" s="61"/>
      <c r="L52" s="61"/>
      <c r="M52" s="61"/>
      <c r="N52" s="61"/>
      <c r="O52" s="61"/>
      <c r="P52" s="68"/>
      <c r="Q52" s="68"/>
      <c r="R52" s="68"/>
      <c r="S52" s="68"/>
      <c r="T52" s="69" t="s">
        <v>31</v>
      </c>
      <c r="U52" s="69">
        <v>1</v>
      </c>
      <c r="V52" s="68"/>
      <c r="W52" s="68"/>
      <c r="X52" s="68"/>
      <c r="Y52" s="68"/>
      <c r="Z52" s="68"/>
      <c r="AA52" s="68"/>
      <c r="AB52" s="68"/>
      <c r="AC52" s="68"/>
      <c r="AD52" s="70" t="s">
        <v>195</v>
      </c>
      <c r="AE52" s="70">
        <v>1</v>
      </c>
      <c r="AF52" s="73"/>
      <c r="AG52" s="73"/>
      <c r="AH52" s="72"/>
    </row>
    <row r="53" spans="1:34" ht="33" x14ac:dyDescent="0.25">
      <c r="A53" s="52"/>
      <c r="B53" s="60">
        <v>15</v>
      </c>
      <c r="C53" s="76"/>
      <c r="D53" s="61"/>
      <c r="E53" s="61"/>
      <c r="F53" s="63" t="s">
        <v>47</v>
      </c>
      <c r="G53" s="63">
        <v>1</v>
      </c>
      <c r="H53" s="82"/>
      <c r="I53" s="61"/>
      <c r="J53" s="61"/>
      <c r="K53" s="61"/>
      <c r="L53" s="61"/>
      <c r="M53" s="61"/>
      <c r="N53" s="61"/>
      <c r="O53" s="61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73"/>
      <c r="AG53" s="73"/>
      <c r="AH53" s="72"/>
    </row>
    <row r="54" spans="1:34" ht="198" x14ac:dyDescent="0.25">
      <c r="A54" s="52"/>
      <c r="B54" s="60">
        <v>16</v>
      </c>
      <c r="C54" s="61" t="s">
        <v>196</v>
      </c>
      <c r="D54" s="61"/>
      <c r="E54" s="61"/>
      <c r="F54" s="63" t="s">
        <v>71</v>
      </c>
      <c r="G54" s="63">
        <v>1</v>
      </c>
      <c r="H54" s="62"/>
      <c r="I54" s="61"/>
      <c r="J54" s="61"/>
      <c r="K54" s="61"/>
      <c r="L54" s="63" t="s">
        <v>197</v>
      </c>
      <c r="M54" s="63">
        <v>1</v>
      </c>
      <c r="N54" s="61"/>
      <c r="O54" s="61"/>
      <c r="P54" s="65" t="s">
        <v>198</v>
      </c>
      <c r="Q54" s="65">
        <v>5</v>
      </c>
      <c r="R54" s="65" t="s">
        <v>188</v>
      </c>
      <c r="S54" s="65">
        <v>1</v>
      </c>
      <c r="T54" s="65" t="s">
        <v>199</v>
      </c>
      <c r="U54" s="65">
        <v>1</v>
      </c>
      <c r="V54" s="65" t="s">
        <v>189</v>
      </c>
      <c r="W54" s="65">
        <v>3</v>
      </c>
      <c r="X54" s="65" t="s">
        <v>200</v>
      </c>
      <c r="Y54" s="65">
        <v>3</v>
      </c>
      <c r="Z54" s="65" t="s">
        <v>201</v>
      </c>
      <c r="AA54" s="65">
        <v>3</v>
      </c>
      <c r="AB54" s="65" t="s">
        <v>202</v>
      </c>
      <c r="AC54" s="65">
        <v>3</v>
      </c>
      <c r="AD54" s="65" t="s">
        <v>203</v>
      </c>
      <c r="AE54" s="65">
        <v>3</v>
      </c>
      <c r="AF54" s="66" t="s">
        <v>204</v>
      </c>
      <c r="AG54" s="66">
        <v>3</v>
      </c>
      <c r="AH54" s="81" t="s">
        <v>205</v>
      </c>
    </row>
    <row r="55" spans="1:34" ht="33" x14ac:dyDescent="0.25">
      <c r="A55" s="52"/>
      <c r="B55" s="60">
        <v>16</v>
      </c>
      <c r="C55" s="61"/>
      <c r="D55" s="61"/>
      <c r="E55" s="61"/>
      <c r="F55" s="63" t="s">
        <v>31</v>
      </c>
      <c r="G55" s="63">
        <v>1</v>
      </c>
      <c r="H55" s="62"/>
      <c r="I55" s="61"/>
      <c r="J55" s="61"/>
      <c r="K55" s="61"/>
      <c r="L55" s="61"/>
      <c r="M55" s="61"/>
      <c r="N55" s="61"/>
      <c r="O55" s="61"/>
      <c r="P55" s="68"/>
      <c r="Q55" s="68"/>
      <c r="R55" s="68"/>
      <c r="S55" s="68"/>
      <c r="T55" s="69" t="s">
        <v>31</v>
      </c>
      <c r="U55" s="69">
        <v>1</v>
      </c>
      <c r="V55" s="68"/>
      <c r="W55" s="68"/>
      <c r="X55" s="68"/>
      <c r="Y55" s="68"/>
      <c r="Z55" s="68"/>
      <c r="AA55" s="68"/>
      <c r="AB55" s="68"/>
      <c r="AC55" s="68"/>
      <c r="AD55" s="70" t="s">
        <v>206</v>
      </c>
      <c r="AE55" s="70">
        <v>1</v>
      </c>
      <c r="AF55" s="83"/>
      <c r="AG55" s="83"/>
      <c r="AH55" s="72"/>
    </row>
    <row r="56" spans="1:34" x14ac:dyDescent="0.25">
      <c r="A56" s="52"/>
      <c r="B56" s="60">
        <v>16</v>
      </c>
      <c r="C56" s="76"/>
      <c r="D56" s="61"/>
      <c r="E56" s="61"/>
      <c r="F56" s="64" t="s">
        <v>206</v>
      </c>
      <c r="G56" s="64">
        <v>1</v>
      </c>
      <c r="H56" s="82"/>
      <c r="I56" s="61"/>
      <c r="J56" s="61"/>
      <c r="K56" s="61"/>
      <c r="L56" s="61"/>
      <c r="M56" s="61"/>
      <c r="N56" s="61"/>
      <c r="O56" s="61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73"/>
      <c r="AG56" s="73"/>
      <c r="AH56" s="72"/>
    </row>
    <row r="57" spans="1:34" ht="214.5" x14ac:dyDescent="0.25">
      <c r="A57" s="52"/>
      <c r="B57" s="60">
        <v>17</v>
      </c>
      <c r="C57" s="61" t="s">
        <v>208</v>
      </c>
      <c r="D57" s="63" t="s">
        <v>209</v>
      </c>
      <c r="E57" s="63">
        <v>2</v>
      </c>
      <c r="F57" s="63" t="s">
        <v>31</v>
      </c>
      <c r="G57" s="63">
        <v>1</v>
      </c>
      <c r="H57" s="62"/>
      <c r="I57" s="61"/>
      <c r="J57" s="61"/>
      <c r="K57" s="61"/>
      <c r="L57" s="63" t="s">
        <v>210</v>
      </c>
      <c r="M57" s="63">
        <v>1</v>
      </c>
      <c r="N57" s="61"/>
      <c r="O57" s="61"/>
      <c r="P57" s="65" t="s">
        <v>211</v>
      </c>
      <c r="Q57" s="65">
        <v>5</v>
      </c>
      <c r="R57" s="65" t="s">
        <v>188</v>
      </c>
      <c r="S57" s="65">
        <v>1</v>
      </c>
      <c r="T57" s="65" t="s">
        <v>199</v>
      </c>
      <c r="U57" s="65">
        <v>1</v>
      </c>
      <c r="V57" s="65" t="s">
        <v>212</v>
      </c>
      <c r="W57" s="65">
        <v>3</v>
      </c>
      <c r="X57" s="65" t="s">
        <v>200</v>
      </c>
      <c r="Y57" s="65">
        <v>3</v>
      </c>
      <c r="Z57" s="65" t="s">
        <v>213</v>
      </c>
      <c r="AA57" s="65">
        <v>3</v>
      </c>
      <c r="AB57" s="65" t="s">
        <v>214</v>
      </c>
      <c r="AC57" s="65">
        <v>3</v>
      </c>
      <c r="AD57" s="65" t="s">
        <v>215</v>
      </c>
      <c r="AE57" s="65">
        <v>3</v>
      </c>
      <c r="AF57" s="66" t="s">
        <v>204</v>
      </c>
      <c r="AG57" s="66">
        <v>3</v>
      </c>
      <c r="AH57" s="80" t="s">
        <v>216</v>
      </c>
    </row>
    <row r="58" spans="1:34" ht="33" x14ac:dyDescent="0.25">
      <c r="A58" s="52"/>
      <c r="B58" s="60">
        <v>17</v>
      </c>
      <c r="C58" s="61"/>
      <c r="D58" s="61"/>
      <c r="E58" s="61"/>
      <c r="F58" s="61"/>
      <c r="G58" s="61"/>
      <c r="H58" s="62"/>
      <c r="I58" s="61"/>
      <c r="J58" s="61"/>
      <c r="K58" s="61"/>
      <c r="L58" s="61"/>
      <c r="M58" s="61"/>
      <c r="N58" s="61"/>
      <c r="O58" s="61"/>
      <c r="P58" s="68"/>
      <c r="Q58" s="68"/>
      <c r="R58" s="68"/>
      <c r="S58" s="68"/>
      <c r="T58" s="69" t="s">
        <v>31</v>
      </c>
      <c r="U58" s="69">
        <v>1</v>
      </c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83"/>
      <c r="AG58" s="83"/>
      <c r="AH58" s="72"/>
    </row>
    <row r="59" spans="1:34" x14ac:dyDescent="0.25">
      <c r="A59" s="52"/>
      <c r="B59" s="60">
        <v>17</v>
      </c>
      <c r="C59" s="76"/>
      <c r="D59" s="61"/>
      <c r="E59" s="61"/>
      <c r="F59" s="61"/>
      <c r="G59" s="61"/>
      <c r="H59" s="62"/>
      <c r="I59" s="61"/>
      <c r="J59" s="61"/>
      <c r="K59" s="61"/>
      <c r="L59" s="61"/>
      <c r="M59" s="61"/>
      <c r="N59" s="61"/>
      <c r="O59" s="61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83" t="s">
        <v>209</v>
      </c>
      <c r="AG59" s="83">
        <v>4</v>
      </c>
      <c r="AH59" s="72"/>
    </row>
    <row r="60" spans="1:34" ht="198" x14ac:dyDescent="0.25">
      <c r="A60" s="52"/>
      <c r="B60" s="60">
        <v>18</v>
      </c>
      <c r="C60" s="61" t="s">
        <v>217</v>
      </c>
      <c r="D60" s="61"/>
      <c r="E60" s="61"/>
      <c r="F60" s="63" t="s">
        <v>31</v>
      </c>
      <c r="G60" s="63">
        <v>1</v>
      </c>
      <c r="H60" s="82"/>
      <c r="I60" s="61"/>
      <c r="J60" s="61"/>
      <c r="K60" s="61"/>
      <c r="L60" s="63" t="s">
        <v>210</v>
      </c>
      <c r="M60" s="63">
        <v>1</v>
      </c>
      <c r="N60" s="61"/>
      <c r="O60" s="61"/>
      <c r="P60" s="65" t="s">
        <v>218</v>
      </c>
      <c r="Q60" s="65">
        <v>5</v>
      </c>
      <c r="R60" s="65" t="s">
        <v>188</v>
      </c>
      <c r="S60" s="65">
        <v>1</v>
      </c>
      <c r="T60" s="65" t="s">
        <v>199</v>
      </c>
      <c r="U60" s="65">
        <v>1</v>
      </c>
      <c r="V60" s="65" t="s">
        <v>212</v>
      </c>
      <c r="W60" s="65">
        <v>3</v>
      </c>
      <c r="X60" s="65" t="s">
        <v>219</v>
      </c>
      <c r="Y60" s="65">
        <v>3</v>
      </c>
      <c r="Z60" s="65" t="s">
        <v>220</v>
      </c>
      <c r="AA60" s="65">
        <v>3</v>
      </c>
      <c r="AB60" s="65" t="s">
        <v>221</v>
      </c>
      <c r="AC60" s="65">
        <v>3</v>
      </c>
      <c r="AD60" s="65" t="s">
        <v>222</v>
      </c>
      <c r="AE60" s="65">
        <v>3</v>
      </c>
      <c r="AF60" s="66" t="s">
        <v>204</v>
      </c>
      <c r="AG60" s="66">
        <v>3</v>
      </c>
      <c r="AH60" s="81" t="s">
        <v>223</v>
      </c>
    </row>
    <row r="61" spans="1:34" ht="49.5" x14ac:dyDescent="0.25">
      <c r="A61" s="52"/>
      <c r="B61" s="60">
        <v>18</v>
      </c>
      <c r="C61" s="61"/>
      <c r="D61" s="62"/>
      <c r="E61" s="61"/>
      <c r="F61" s="83" t="s">
        <v>207</v>
      </c>
      <c r="G61" s="63">
        <v>1</v>
      </c>
      <c r="H61" s="62"/>
      <c r="I61" s="61"/>
      <c r="J61" s="61"/>
      <c r="K61" s="61"/>
      <c r="L61" s="61"/>
      <c r="M61" s="61"/>
      <c r="N61" s="61"/>
      <c r="O61" s="61"/>
      <c r="P61" s="68"/>
      <c r="Q61" s="68"/>
      <c r="R61" s="68"/>
      <c r="S61" s="68"/>
      <c r="T61" s="69" t="s">
        <v>31</v>
      </c>
      <c r="U61" s="69">
        <v>1</v>
      </c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G61" s="83"/>
      <c r="AH61" s="72"/>
    </row>
    <row r="62" spans="1:34" ht="33" x14ac:dyDescent="0.25">
      <c r="A62" s="52"/>
      <c r="B62" s="60">
        <v>18</v>
      </c>
      <c r="C62" s="76"/>
      <c r="D62" s="61"/>
      <c r="E62" s="61"/>
      <c r="F62" s="63" t="s">
        <v>47</v>
      </c>
      <c r="G62" s="63">
        <v>1</v>
      </c>
      <c r="H62" s="62"/>
      <c r="I62" s="61"/>
      <c r="J62" s="61"/>
      <c r="K62" s="61"/>
      <c r="L62" s="61"/>
      <c r="M62" s="61"/>
      <c r="N62" s="61"/>
      <c r="O62" s="61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73"/>
      <c r="AG62" s="73"/>
      <c r="AH62" s="72"/>
    </row>
    <row r="63" spans="1:34" ht="247.5" x14ac:dyDescent="0.25">
      <c r="A63" s="52"/>
      <c r="B63" s="60">
        <v>19</v>
      </c>
      <c r="C63" s="61" t="s">
        <v>224</v>
      </c>
      <c r="D63" s="61"/>
      <c r="E63" s="61"/>
      <c r="F63" s="63" t="s">
        <v>31</v>
      </c>
      <c r="G63" s="63">
        <v>1</v>
      </c>
      <c r="H63" s="82"/>
      <c r="I63" s="61"/>
      <c r="J63" s="61"/>
      <c r="K63" s="61"/>
      <c r="L63" s="63" t="s">
        <v>225</v>
      </c>
      <c r="M63" s="63">
        <v>1</v>
      </c>
      <c r="N63" s="61"/>
      <c r="O63" s="61"/>
      <c r="P63" s="65" t="s">
        <v>226</v>
      </c>
      <c r="Q63" s="65">
        <v>4</v>
      </c>
      <c r="R63" s="65"/>
      <c r="S63" s="65">
        <v>0</v>
      </c>
      <c r="T63" s="65"/>
      <c r="U63" s="65">
        <v>0</v>
      </c>
      <c r="V63" s="65" t="s">
        <v>227</v>
      </c>
      <c r="W63" s="65">
        <v>2</v>
      </c>
      <c r="X63" s="65" t="s">
        <v>228</v>
      </c>
      <c r="Y63" s="65">
        <v>2</v>
      </c>
      <c r="Z63" s="65" t="s">
        <v>229</v>
      </c>
      <c r="AA63" s="65">
        <v>3</v>
      </c>
      <c r="AB63" s="65" t="s">
        <v>230</v>
      </c>
      <c r="AC63" s="65">
        <v>2</v>
      </c>
      <c r="AD63" s="65" t="s">
        <v>231</v>
      </c>
      <c r="AE63" s="65">
        <v>3</v>
      </c>
      <c r="AF63" s="66" t="s">
        <v>204</v>
      </c>
      <c r="AG63" s="66">
        <v>2</v>
      </c>
      <c r="AH63" s="75" t="s">
        <v>232</v>
      </c>
    </row>
    <row r="64" spans="1:34" ht="49.5" x14ac:dyDescent="0.25">
      <c r="A64" s="52"/>
      <c r="B64" s="60">
        <v>19</v>
      </c>
      <c r="C64" s="61"/>
      <c r="D64" s="62"/>
      <c r="E64" s="61"/>
      <c r="F64" s="83" t="s">
        <v>207</v>
      </c>
      <c r="G64" s="63">
        <v>1</v>
      </c>
      <c r="H64" s="62"/>
      <c r="I64" s="61"/>
      <c r="J64" s="61"/>
      <c r="K64" s="61"/>
      <c r="L64" s="61"/>
      <c r="M64" s="61"/>
      <c r="N64" s="61"/>
      <c r="O64" s="61"/>
      <c r="P64" s="68"/>
      <c r="Q64" s="68"/>
      <c r="R64" s="68"/>
      <c r="S64" s="68"/>
      <c r="T64" s="69" t="s">
        <v>31</v>
      </c>
      <c r="U64" s="69">
        <v>1</v>
      </c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G64" s="83"/>
      <c r="AH64" s="72"/>
    </row>
    <row r="65" spans="1:34" ht="33" x14ac:dyDescent="0.25">
      <c r="A65" s="52"/>
      <c r="B65" s="60">
        <v>19</v>
      </c>
      <c r="C65" s="76"/>
      <c r="D65" s="61"/>
      <c r="E65" s="61"/>
      <c r="F65" s="63" t="s">
        <v>47</v>
      </c>
      <c r="G65" s="63">
        <v>1</v>
      </c>
      <c r="H65" s="82"/>
      <c r="I65" s="61"/>
      <c r="J65" s="61"/>
      <c r="K65" s="61"/>
      <c r="L65" s="61"/>
      <c r="M65" s="61"/>
      <c r="N65" s="61"/>
      <c r="O65" s="61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73"/>
      <c r="AG65" s="73"/>
      <c r="AH65" s="72"/>
    </row>
    <row r="66" spans="1:34" ht="132" x14ac:dyDescent="0.25">
      <c r="A66" s="52"/>
      <c r="B66" s="60">
        <v>20</v>
      </c>
      <c r="C66" s="61" t="s">
        <v>233</v>
      </c>
      <c r="D66" s="61"/>
      <c r="E66" s="61"/>
      <c r="F66" s="63" t="s">
        <v>31</v>
      </c>
      <c r="G66" s="63">
        <v>1</v>
      </c>
      <c r="H66" s="62"/>
      <c r="I66" s="61"/>
      <c r="J66" s="61"/>
      <c r="K66" s="61"/>
      <c r="L66" s="63" t="s">
        <v>225</v>
      </c>
      <c r="M66" s="63">
        <v>1</v>
      </c>
      <c r="N66" s="61"/>
      <c r="O66" s="61"/>
      <c r="P66" s="65" t="s">
        <v>234</v>
      </c>
      <c r="Q66" s="65">
        <v>5</v>
      </c>
      <c r="R66" s="65" t="s">
        <v>235</v>
      </c>
      <c r="S66" s="65">
        <v>1</v>
      </c>
      <c r="T66" s="65" t="s">
        <v>253</v>
      </c>
      <c r="U66" s="65">
        <v>1</v>
      </c>
      <c r="V66" s="65" t="s">
        <v>227</v>
      </c>
      <c r="W66" s="65">
        <v>3</v>
      </c>
      <c r="X66" s="65" t="s">
        <v>236</v>
      </c>
      <c r="Y66" s="65">
        <v>3</v>
      </c>
      <c r="Z66" s="65" t="s">
        <v>237</v>
      </c>
      <c r="AA66" s="65">
        <v>3</v>
      </c>
      <c r="AB66" s="65" t="s">
        <v>238</v>
      </c>
      <c r="AC66" s="65">
        <v>3</v>
      </c>
      <c r="AD66" s="65" t="s">
        <v>231</v>
      </c>
      <c r="AE66" s="65">
        <v>3</v>
      </c>
      <c r="AF66" s="66" t="s">
        <v>204</v>
      </c>
      <c r="AG66" s="66">
        <v>3</v>
      </c>
      <c r="AH66" s="80" t="s">
        <v>239</v>
      </c>
    </row>
    <row r="67" spans="1:34" ht="49.5" x14ac:dyDescent="0.25">
      <c r="B67" s="60">
        <v>20</v>
      </c>
      <c r="C67" s="61"/>
      <c r="D67" s="61"/>
      <c r="E67" s="61"/>
      <c r="F67" s="83" t="s">
        <v>207</v>
      </c>
      <c r="G67" s="63">
        <v>2</v>
      </c>
      <c r="H67" s="62"/>
      <c r="I67" s="61"/>
      <c r="J67" s="61"/>
      <c r="K67" s="61"/>
      <c r="L67" s="61"/>
      <c r="M67" s="61"/>
      <c r="N67" s="61"/>
      <c r="O67" s="61"/>
      <c r="P67" s="68"/>
      <c r="Q67" s="68"/>
      <c r="R67" s="68"/>
      <c r="S67" s="68"/>
      <c r="T67" s="69" t="s">
        <v>31</v>
      </c>
      <c r="U67" s="69">
        <v>1</v>
      </c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G67" s="83"/>
      <c r="AH67" s="72"/>
    </row>
    <row r="68" spans="1:34" x14ac:dyDescent="0.25">
      <c r="B68" s="60">
        <v>20</v>
      </c>
      <c r="C68" s="76"/>
      <c r="D68" s="61"/>
      <c r="E68" s="61"/>
      <c r="F68" s="61"/>
      <c r="G68" s="61"/>
      <c r="H68" s="82"/>
      <c r="I68" s="61"/>
      <c r="J68" s="61"/>
      <c r="K68" s="61"/>
      <c r="L68" s="61"/>
      <c r="M68" s="61"/>
      <c r="N68" s="61"/>
      <c r="O68" s="61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73"/>
      <c r="AG68" s="73"/>
      <c r="AH68" s="72"/>
    </row>
    <row r="69" spans="1:34" x14ac:dyDescent="0.25">
      <c r="B69" s="88"/>
      <c r="C69" s="89" t="s">
        <v>240</v>
      </c>
      <c r="D69" s="89"/>
      <c r="E69" s="89">
        <f>SUM(E6:E68)</f>
        <v>11</v>
      </c>
      <c r="F69" s="89"/>
      <c r="G69" s="89">
        <f>SUM(G6:G68)</f>
        <v>49</v>
      </c>
      <c r="H69" s="90"/>
      <c r="I69" s="89">
        <f>SUM(I6:I68)</f>
        <v>0</v>
      </c>
      <c r="J69" s="91"/>
      <c r="K69" s="89">
        <f>SUM(K6:K68)</f>
        <v>0</v>
      </c>
      <c r="L69" s="89"/>
      <c r="M69" s="89">
        <f>SUM(M6:M68)</f>
        <v>20</v>
      </c>
      <c r="N69" s="89"/>
      <c r="O69" s="89">
        <f>SUM(O6:O68)</f>
        <v>7</v>
      </c>
      <c r="P69" s="89"/>
      <c r="Q69" s="89">
        <f>SUM(Q6:Q68)</f>
        <v>94</v>
      </c>
      <c r="R69" s="89"/>
      <c r="S69" s="89">
        <f>SUM(S6:S68)</f>
        <v>20</v>
      </c>
      <c r="T69" s="89"/>
      <c r="U69" s="89">
        <f>SUM(U6:U68)</f>
        <v>39</v>
      </c>
      <c r="V69" s="89"/>
      <c r="W69" s="89">
        <f>SUM(W6:W68)</f>
        <v>55</v>
      </c>
      <c r="X69" s="89"/>
      <c r="Y69" s="89">
        <f>SUM(Y6:Y68)</f>
        <v>52</v>
      </c>
      <c r="Z69" s="89"/>
      <c r="AA69" s="89">
        <f>SUM(AA6:AA68)</f>
        <v>59</v>
      </c>
      <c r="AB69" s="89"/>
      <c r="AC69" s="89">
        <f>SUM(AC6:AC68)</f>
        <v>52</v>
      </c>
      <c r="AD69" s="89"/>
      <c r="AE69" s="89">
        <f>SUM(AE6:AE68)</f>
        <v>65</v>
      </c>
      <c r="AF69" s="92"/>
      <c r="AG69" s="92">
        <f>SUM(AG6:AG68)</f>
        <v>87</v>
      </c>
      <c r="AH69" s="93"/>
    </row>
    <row r="70" spans="1:34" x14ac:dyDescent="0.25">
      <c r="B70" s="94"/>
      <c r="C70" s="95" t="s">
        <v>241</v>
      </c>
      <c r="D70" s="5"/>
      <c r="E70" s="5"/>
      <c r="F70" s="5"/>
      <c r="G70" s="5"/>
      <c r="H70" s="96"/>
      <c r="I70" s="5"/>
      <c r="J70" s="97"/>
      <c r="K70" s="5"/>
      <c r="L70" s="5"/>
      <c r="M70" s="5"/>
      <c r="O70" s="98"/>
      <c r="P70" s="99"/>
      <c r="Q70" s="99">
        <f>Q6+Q9+Q12+Q15+Q18+Q21+Q26+Q29+Q32+Q36+Q39+Q42+Q45+Q48+Q51+Q54+Q57+Q60+Q63+Q66</f>
        <v>92</v>
      </c>
      <c r="R70" s="99"/>
      <c r="S70" s="99">
        <f>S6+S9+S12+S15+S18+S21+S26+S29+S32+S36+S39+S42+S45+S48+S51+S54+S57+S60+S63+S66</f>
        <v>19</v>
      </c>
      <c r="T70" s="99"/>
      <c r="U70" s="99">
        <f>U6+U9+U12+U15+U18+U21+U26+U29+U32+U36+U39+U42+U45+U48+U51+U54+U57+U60+U63+U66</f>
        <v>19</v>
      </c>
      <c r="V70" s="100"/>
      <c r="W70" s="99">
        <f>W6+W9+W12+W15+W18+W21+W26+W29+W32+W36+W39+W42+W45+W48+W51+W54+W57+W60+W63+W66</f>
        <v>55</v>
      </c>
      <c r="X70" s="99"/>
      <c r="Y70" s="99">
        <f>Y6+Y9+Y12+Y15+Y18+Y21+Y26+Y29+Y32+Y36+Y39+Y42+Y45+Y48+Y51+Y54+Y57+Y60+Y63+Y66</f>
        <v>52</v>
      </c>
      <c r="Z70" s="99"/>
      <c r="AA70" s="99">
        <f>AA6+AA9+AA12+AA15+AA18+AA21+AA26+AA29+AA32+AA36+AA39+AA42+AA45+AA48+AA51+AA54+AA57+AA60+AA63+AA66</f>
        <v>58</v>
      </c>
      <c r="AB70" s="99"/>
      <c r="AC70" s="99">
        <f>AC6+AC9+AC12+AC15+AC18+AC21+AC26+AC29+AC32+AC36+AC39+AC42+AC45+AC48+AC51+AC54+AC57+AC60+AC63+AC66</f>
        <v>52</v>
      </c>
      <c r="AD70" s="99"/>
      <c r="AE70" s="99">
        <f>AE6+AE9+AE12+AE15+AE18+AE21+AE26+AE29+AE32+AE36+AE39+AE42+AE45+AE48+AE51+AE54+AE57+AE60+AE63+AE66</f>
        <v>54</v>
      </c>
      <c r="AF70" s="101"/>
      <c r="AG70" s="101">
        <f>AG6+AG9+AG12+AG15+AG18+AG21+AG26+AG29+AG32+AG36+AG39+AG42+AG45+AG48+AG51+AG54+AG57+AG60+AG63+AG66</f>
        <v>52</v>
      </c>
      <c r="AH70" s="102"/>
    </row>
    <row r="71" spans="1:34" ht="19.5" x14ac:dyDescent="0.3">
      <c r="B71" s="94"/>
      <c r="C71" s="95" t="s">
        <v>242</v>
      </c>
      <c r="D71" s="103"/>
      <c r="E71" s="104">
        <f>SUM(E6:E68)</f>
        <v>11</v>
      </c>
      <c r="F71" s="104"/>
      <c r="G71" s="104">
        <f>SUM(G6:G68)</f>
        <v>49</v>
      </c>
      <c r="H71" s="103"/>
      <c r="I71" s="104">
        <f>SUM(I6:I68)</f>
        <v>0</v>
      </c>
      <c r="J71" s="103"/>
      <c r="K71" s="104">
        <f>SUM(K6:K68)</f>
        <v>0</v>
      </c>
      <c r="L71" s="103"/>
      <c r="M71" s="104">
        <f>SUM(M6:M68)</f>
        <v>20</v>
      </c>
      <c r="O71" s="98">
        <f>SUM(O6:O68)</f>
        <v>7</v>
      </c>
      <c r="P71" s="5"/>
      <c r="Q71" s="5">
        <f>SUMIF(P6:P68,"A?*",Q6:Q68)+SUMIF(P6:P68,"B?*",Q6:Q68)+SUMIF(P6:P68,"D?*",Q6:Q68)+SUMIF(P6:P68,"S?*",P6:P68)+SUMIF(P6:P68,"C?*",Q6:Q68)</f>
        <v>2</v>
      </c>
      <c r="R71" s="5"/>
      <c r="S71" s="5">
        <f>SUMIF(R6:R68,"A?*",S6:S68)+SUMIF(R6:R68,"B?*",S6:S68)+SUMIF(R6:R68,"D?*",S6:S68)+SUMIF(R6:R68,"S?*",R6:R68)+SUMIF(R6:R68,"C?*",S6:S68)</f>
        <v>1</v>
      </c>
      <c r="T71" s="5"/>
      <c r="U71" s="5">
        <f>SUMIF(T6:T68,"A?*",U6:U68)+SUMIF(T6:T68,"B?*",U6:U68)+SUMIF(T6:T68,"D?*",U6:U68)+SUMIF(T6:T68,"S?*",T6:T68)+SUMIF(T6:T68,"C?*",U6:U68)</f>
        <v>20</v>
      </c>
      <c r="V71" s="96"/>
      <c r="W71" s="5">
        <f>SUMIF(V6:V68,"A?*",W6:W68)+SUMIF(V6:V68,"B?*",W6:W68)+SUMIF(V6:V68,"D?*",W6:W68)+SUMIF(V6:V68,"S?*",V6:V68)+SUMIF(V6:V68,"C?*",W6:W68)</f>
        <v>0</v>
      </c>
      <c r="X71" s="105"/>
      <c r="Y71" s="5">
        <f>SUMIF(X6:X68,"A?*",Y6:Y68)+SUMIF(X6:X68,"B?*",Y6:Y68)+SUMIF(X6:X68,"D?*",Y6:Y68)+SUMIF(X6:X68,"S?*",X6:X68)+SUMIF(X6:X68,"C?*",Y6:Y68)</f>
        <v>0</v>
      </c>
      <c r="Z71" s="5"/>
      <c r="AA71" s="5">
        <f>SUMIF(Z6:Z68,"A?*",AA6:AA68)+SUMIF(Z6:Z68,"B?*",AA6:AA68)+SUMIF(Z6:Z68,"D?*",AA6:AA68)+SUMIF(Z6:Z68,"S?*",Z6:Z68)+SUMIF(Z6:Z68,"C?*",AA6:AA68)</f>
        <v>1</v>
      </c>
      <c r="AB71" s="5"/>
      <c r="AC71" s="5">
        <f>SUMIF(AB6:AB68,"A?*",AC6:AC68)+SUMIF(AB6:AB68,"B?*",AC6:AC68)+SUMIF(AB6:AB68,"D?*",AC6:AC68)+SUMIF(AB6:AB68,"S?*",AB6:AB68)+SUMIF(AB6:AB68,"C?*",AC6:AC68)</f>
        <v>0</v>
      </c>
      <c r="AD71" s="5"/>
      <c r="AE71" s="5">
        <f>SUMIF(AD6:AD68,"A?*",AE6:AE68)+SUMIF(AD6:AD68,"B?*",AE6:AE68)+SUMIF(AD6:AD68,"D?*",AE6:AE68)+SUMIF(AD6:AD68,"S?*",AD6:AD68)+SUMIF(AD6:AD68,"C?*",AE6:AE68)</f>
        <v>11</v>
      </c>
      <c r="AF71" s="106"/>
      <c r="AG71" s="107">
        <f>SUMIF(AF6:AF68,"A?*",AG6:AG68)+SUMIF(AF6:AF68,"B?*",AG6:AG68)+SUMIF(AF6:AF68,"D?*",AG6:AG68)+SUMIF(AF6:AF68,"S?*",AF6:AF68)+SUMIF(AF6:AF68,"C?*",AG6:AG68)</f>
        <v>35</v>
      </c>
      <c r="AH71" s="102"/>
    </row>
    <row r="72" spans="1:34" x14ac:dyDescent="0.25">
      <c r="H72" s="110"/>
    </row>
    <row r="73" spans="1:34" x14ac:dyDescent="0.25">
      <c r="H73" s="110"/>
    </row>
    <row r="74" spans="1:34" x14ac:dyDescent="0.25">
      <c r="H74" s="110"/>
    </row>
    <row r="75" spans="1:34" x14ac:dyDescent="0.25">
      <c r="H75" s="110"/>
    </row>
    <row r="76" spans="1:34" x14ac:dyDescent="0.25">
      <c r="H76" s="110"/>
    </row>
    <row r="77" spans="1:34" x14ac:dyDescent="0.25">
      <c r="H77" s="110"/>
    </row>
    <row r="78" spans="1:34" x14ac:dyDescent="0.25">
      <c r="H78" s="110"/>
    </row>
  </sheetData>
  <phoneticPr fontId="2" type="noConversion"/>
  <conditionalFormatting sqref="AD1 AD72:AD65536 AF5:AF60 F61 AF62:AF63 F64 AF65:AF66 AF68:AF71 F67">
    <cfRule type="cellIs" dxfId="6" priority="6" stopIfTrue="1" operator="equal">
      <formula>"N"</formula>
    </cfRule>
    <cfRule type="cellIs" dxfId="5" priority="7" stopIfTrue="1" operator="equal">
      <formula>"Y"</formula>
    </cfRule>
  </conditionalFormatting>
  <conditionalFormatting sqref="X1 X72:X65536">
    <cfRule type="cellIs" dxfId="4" priority="8" stopIfTrue="1" operator="equal">
      <formula>"N"</formula>
    </cfRule>
    <cfRule type="cellIs" dxfId="3" priority="9" stopIfTrue="1" operator="equal">
      <formula>"Y"</formula>
    </cfRule>
  </conditionalFormatting>
  <conditionalFormatting sqref="X2:X3 Z6:Z71">
    <cfRule type="cellIs" dxfId="2" priority="4" stopIfTrue="1" operator="equal">
      <formula>"N"</formula>
    </cfRule>
    <cfRule type="cellIs" dxfId="1" priority="5" stopIfTrue="1" operator="equal">
      <formula>"Y"</formula>
    </cfRule>
  </conditionalFormatting>
  <conditionalFormatting sqref="AB5">
    <cfRule type="cellIs" dxfId="0" priority="1" stopIfTrue="1" operator="equal">
      <formula>"N"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amy</cp:lastModifiedBy>
  <dcterms:created xsi:type="dcterms:W3CDTF">2017-06-18T13:58:53Z</dcterms:created>
  <dcterms:modified xsi:type="dcterms:W3CDTF">2017-07-24T14:58:49Z</dcterms:modified>
</cp:coreProperties>
</file>