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075" windowHeight="7830"/>
  </bookViews>
  <sheets>
    <sheet name="學期" sheetId="1" r:id="rId1"/>
  </sheets>
  <externalReferences>
    <externalReference r:id="rId2"/>
  </externalReferences>
  <definedNames>
    <definedName name="F全部領域">#REF!</definedName>
    <definedName name="F班級">#REF!</definedName>
    <definedName name="PC">[1]學習領域各單元!#REF!</definedName>
    <definedName name="週次欄位">#REF!</definedName>
    <definedName name="領域代號A">[1]行事曆格式!$AO$3:$AO$15</definedName>
  </definedNames>
  <calcPr calcId="145621"/>
</workbook>
</file>

<file path=xl/calcChain.xml><?xml version="1.0" encoding="utf-8"?>
<calcChain xmlns="http://schemas.openxmlformats.org/spreadsheetml/2006/main">
  <c r="AG74" i="1" l="1"/>
  <c r="AE74" i="1"/>
  <c r="AC74" i="1"/>
  <c r="AA74" i="1"/>
  <c r="Y74" i="1"/>
  <c r="W74" i="1"/>
  <c r="U74" i="1"/>
  <c r="S74" i="1"/>
  <c r="Q74" i="1"/>
  <c r="O74" i="1"/>
  <c r="M74" i="1"/>
  <c r="K74" i="1"/>
  <c r="I74" i="1"/>
  <c r="G74" i="1"/>
  <c r="E74" i="1"/>
  <c r="AG73" i="1"/>
  <c r="AE73" i="1"/>
  <c r="AC73" i="1"/>
  <c r="AA73" i="1"/>
  <c r="Y73" i="1"/>
  <c r="W73" i="1"/>
  <c r="U73" i="1"/>
  <c r="S73" i="1"/>
  <c r="Q73" i="1"/>
  <c r="AG72" i="1"/>
  <c r="AE72" i="1"/>
  <c r="AC72" i="1"/>
  <c r="AA72" i="1"/>
  <c r="Y72" i="1"/>
  <c r="W72" i="1"/>
  <c r="U72" i="1"/>
  <c r="S72" i="1"/>
  <c r="Q72" i="1"/>
  <c r="O72" i="1"/>
  <c r="M72" i="1"/>
  <c r="K72" i="1"/>
  <c r="I72" i="1"/>
  <c r="G72" i="1"/>
  <c r="E72" i="1"/>
</calcChain>
</file>

<file path=xl/sharedStrings.xml><?xml version="1.0" encoding="utf-8"?>
<sst xmlns="http://schemas.openxmlformats.org/spreadsheetml/2006/main" count="403" uniqueCount="238">
  <si>
    <t>年級:</t>
    <phoneticPr fontId="2" type="noConversion"/>
  </si>
  <si>
    <t>六</t>
    <phoneticPr fontId="2" type="noConversion"/>
  </si>
  <si>
    <t>高雄市左營區屏山國小106學年度第二學期__六年級各領域教學進度總表</t>
    <phoneticPr fontId="2" type="noConversion"/>
  </si>
  <si>
    <t>上課總天數:80天</t>
    <phoneticPr fontId="2" type="noConversion"/>
  </si>
  <si>
    <t>彈性學習課程/節數</t>
    <phoneticPr fontId="2" type="noConversion"/>
  </si>
  <si>
    <t xml:space="preserve"> 非課程領域/節數</t>
    <phoneticPr fontId="2" type="noConversion"/>
  </si>
  <si>
    <t>語文</t>
    <phoneticPr fontId="2" type="noConversion"/>
  </si>
  <si>
    <t>本土語言</t>
  </si>
  <si>
    <t>英語</t>
    <phoneticPr fontId="2" type="noConversion"/>
  </si>
  <si>
    <t>數學</t>
    <phoneticPr fontId="2" type="noConversion"/>
  </si>
  <si>
    <t>社會</t>
    <phoneticPr fontId="2" type="noConversion"/>
  </si>
  <si>
    <t>藝術與人文</t>
    <phoneticPr fontId="2" type="noConversion"/>
  </si>
  <si>
    <t>自然與科技</t>
    <phoneticPr fontId="2" type="noConversion"/>
  </si>
  <si>
    <t>健康與體育</t>
    <phoneticPr fontId="2" type="noConversion"/>
  </si>
  <si>
    <t>綜合活動</t>
    <phoneticPr fontId="2" type="noConversion"/>
  </si>
  <si>
    <t>週別</t>
  </si>
  <si>
    <t>週別日期</t>
    <phoneticPr fontId="2" type="noConversion"/>
  </si>
  <si>
    <t>A1彈性_學校學年活動</t>
    <phoneticPr fontId="2" type="noConversion"/>
  </si>
  <si>
    <t>節數</t>
  </si>
  <si>
    <t>A2統整性主題_班級活動</t>
    <phoneticPr fontId="2" type="noConversion"/>
  </si>
  <si>
    <t>A3彈性_社團活動與技藝課程</t>
    <phoneticPr fontId="2" type="noConversion"/>
  </si>
  <si>
    <t>A4彈性_特殊需求領域_校本課程</t>
    <phoneticPr fontId="2" type="noConversion"/>
  </si>
  <si>
    <t>A5彈性_其他類課程_資訊教育</t>
    <phoneticPr fontId="2" type="noConversion"/>
  </si>
  <si>
    <t>D:非課程</t>
    <phoneticPr fontId="2" type="noConversion"/>
  </si>
  <si>
    <t>國語                 
（翰林）(12)</t>
    <phoneticPr fontId="2" type="noConversion"/>
  </si>
  <si>
    <t>節數</t>
    <phoneticPr fontId="2" type="noConversion"/>
  </si>
  <si>
    <t>本土語(康軒)
(12)</t>
    <phoneticPr fontId="2" type="noConversion"/>
  </si>
  <si>
    <t>英語 
（何嘉仁Story Com）(8)</t>
    <phoneticPr fontId="2" type="noConversion"/>
  </si>
  <si>
    <t>數學（南一）(12)</t>
    <phoneticPr fontId="2" type="noConversion"/>
  </si>
  <si>
    <t>社會
（翰林）(8)</t>
    <phoneticPr fontId="2" type="noConversion"/>
  </si>
  <si>
    <t>藝術與人文
(康軒)(12)</t>
    <phoneticPr fontId="2" type="noConversion"/>
  </si>
  <si>
    <t>自然與科技
(康軒)(8)</t>
    <phoneticPr fontId="2" type="noConversion"/>
  </si>
  <si>
    <r>
      <t>健康與體育(南一 )(12)</t>
    </r>
    <r>
      <rPr>
        <sz val="12"/>
        <rFont val="新細明體"/>
        <family val="1"/>
        <charset val="136"/>
      </rPr>
      <t>+自編</t>
    </r>
    <phoneticPr fontId="2" type="noConversion"/>
  </si>
  <si>
    <t>綜合活動
(康軒)(12)+自編</t>
    <phoneticPr fontId="2" type="noConversion"/>
  </si>
  <si>
    <t>備        註</t>
    <phoneticPr fontId="2" type="noConversion"/>
  </si>
  <si>
    <t>第一週_x000D_
2018/2/11~2018/2/17</t>
  </si>
  <si>
    <t>AP:數補_高年級數學補救教學</t>
  </si>
  <si>
    <t>AB:一、媒體素材的取得：數位資源智慧分享【資訊倫理教育】</t>
    <phoneticPr fontId="2" type="noConversion"/>
  </si>
  <si>
    <t>AF:友善校園</t>
  </si>
  <si>
    <t>第壹單元巧妙的語言
第一課不可以翻魚</t>
  </si>
  <si>
    <t>多元文化
一、地球人</t>
  </si>
  <si>
    <t>發音複習表、角色介紹、圖示介紹</t>
    <phoneticPr fontId="2" type="noConversion"/>
  </si>
  <si>
    <t>第1單元柱體的體積</t>
  </si>
  <si>
    <t>第一單元放眼世界看文化
第一課宗教與人類生活</t>
  </si>
  <si>
    <t>一、音樂聯合國
唱歌謠看世界</t>
  </si>
  <si>
    <t>一、簡單機械
活動一 認識槓桿</t>
  </si>
  <si>
    <t xml:space="preserve">1-1. 飲食大觀園(健1) 
融入【飲食教育課程】
籃球-分組競賽(體1)
</t>
    <phoneticPr fontId="2" type="noConversion"/>
  </si>
  <si>
    <t xml:space="preserve">一、 生活大考驗
融入【家政教育】
融入【飲食教育】【自編課程】
</t>
    <phoneticPr fontId="2" type="noConversion"/>
  </si>
  <si>
    <r>
      <t xml:space="preserve">107年2月12日(一)開學日正式上課_x000D_
107年2月15日(四)除夕放假1天_x000D_
107年2月16日(五)春節放假1天
</t>
    </r>
    <r>
      <rPr>
        <b/>
        <sz val="11"/>
        <color indexed="10"/>
        <rFont val="新細明體"/>
        <family val="1"/>
        <charset val="136"/>
      </rPr>
      <t>本週2月12日～14日調整放假，於1月22日～24日補上課</t>
    </r>
    <phoneticPr fontId="2" type="noConversion"/>
  </si>
  <si>
    <t>AR:英語教學(每週2節)</t>
  </si>
  <si>
    <t>DE:學年活動</t>
  </si>
  <si>
    <t>CT:補救教學-國語</t>
  </si>
  <si>
    <t>第二週_x000D_
2018/2/18~2018/2/24</t>
  </si>
  <si>
    <t>AB:二、魅力四射初體驗：簡報製作流程</t>
    <phoneticPr fontId="2" type="noConversion"/>
  </si>
  <si>
    <t>第壹單元巧妙的語言
第二課橘化為枳</t>
  </si>
  <si>
    <t>Unit 1   What Do You Want to Wear?</t>
    <phoneticPr fontId="2" type="noConversion"/>
  </si>
  <si>
    <t>一、音樂聯合國
唱歌謠看世界
樂器嘉年華</t>
  </si>
  <si>
    <t xml:space="preserve">一、簡單機械
活動一  認識槓桿
活動二  槓桿的應用
</t>
  </si>
  <si>
    <t xml:space="preserve">1-1. 飲食大觀園(健1)
融入【飲食教育課程】
籃球-分組競賽(體1)
</t>
    <phoneticPr fontId="2" type="noConversion"/>
  </si>
  <si>
    <t>戶外教育</t>
    <phoneticPr fontId="2" type="noConversion"/>
  </si>
  <si>
    <t>107年2月19(一)、20(二)春節放假2天</t>
  </si>
  <si>
    <t>第三週_x000D_
2018/2/25~2018/3/3</t>
  </si>
  <si>
    <t>AB:二、我的螢幕保護程式：文字與轉場特效</t>
    <phoneticPr fontId="2" type="noConversion"/>
  </si>
  <si>
    <t>AJ:防災教育</t>
  </si>
  <si>
    <t>第壹單元巧妙的語言
第三課自嘲是幽默的最高境界</t>
  </si>
  <si>
    <t>多元文化
二、中和潑水節</t>
  </si>
  <si>
    <t>第2單元怎樣解題(一)</t>
  </si>
  <si>
    <t>第一單元放眼世界看文化
第二課穿越時空看文化</t>
  </si>
  <si>
    <t>一、音樂聯合國
樂器嘉年華
笛聲飛揚</t>
  </si>
  <si>
    <t xml:space="preserve">一、簡單機械
活動二  槓桿的應用
</t>
  </si>
  <si>
    <t xml:space="preserve">1-2. 珍惜水資源(健1)
【登革熱防治】
足球-傳球練習(體2)
</t>
  </si>
  <si>
    <t xml:space="preserve">一、 生活大考驗
【家政教育】融入【飲食教育】【防災教育】【自編課程】
</t>
    <phoneticPr fontId="2" type="noConversion"/>
  </si>
  <si>
    <t>疾病防治週_x000D_
107年2月26日(一)身高體重視力檢查_x000D_
防災演練107年2月27日(週二)_x000D_
107年2月27日(二)班親會</t>
    <phoneticPr fontId="2" type="noConversion"/>
  </si>
  <si>
    <t>CD:視力檢查</t>
  </si>
  <si>
    <t>第四週_x000D_
2018/3/4~2018/3/10</t>
  </si>
  <si>
    <t>AN:作文教學</t>
  </si>
  <si>
    <t>AB:三、有聲祝福傳千里：音訊特效</t>
    <phoneticPr fontId="2" type="noConversion"/>
  </si>
  <si>
    <t>第壹單元 巧妙的語言
統整活動一</t>
  </si>
  <si>
    <t>二、美好的時光
夏日輕歌</t>
  </si>
  <si>
    <t xml:space="preserve">一、簡單機械
活動二  槓桿的應用
活動三  動力的傳送
</t>
  </si>
  <si>
    <t xml:space="preserve">1-2.珍惜水資源(健2)
【登革熱防治】
足球-射門練習(體2)
</t>
  </si>
  <si>
    <t xml:space="preserve">一、 生活大考驗
融入【家政教育】融入【飲食教育】【自編課程】
</t>
    <phoneticPr fontId="2" type="noConversion"/>
  </si>
  <si>
    <t>AH:性別平等教育</t>
  </si>
  <si>
    <t>AL:登革熱防治</t>
  </si>
  <si>
    <t>BA:飲食教育</t>
  </si>
  <si>
    <t>第五週_x000D_
2018/3/11~2018/3/17</t>
  </si>
  <si>
    <t>AB:四、校外教學全記錄：遮罩特效</t>
    <phoneticPr fontId="2" type="noConversion"/>
  </si>
  <si>
    <t>第貳單元 萬物有情
第四課我不和你談論</t>
  </si>
  <si>
    <t>多元文化
我攏會曉矣一、單元活動一</t>
  </si>
  <si>
    <t>Unit 2   Were You at the Bookstore Yesterday?</t>
    <phoneticPr fontId="2" type="noConversion"/>
  </si>
  <si>
    <t>第3單元基準量和比較量</t>
  </si>
  <si>
    <t>第一單元放眼世界看文化
第三課今日世界文化面面觀</t>
  </si>
  <si>
    <t>二、美好的時光
歌詠家鄉</t>
  </si>
  <si>
    <t xml:space="preserve">一、簡單機械
活動三  動力的傳送
</t>
  </si>
  <si>
    <t xml:space="preserve">2-1青春啟航【自編課程】(健1)
巧固球-交叉攻擊(體2)
</t>
  </si>
  <si>
    <t>二、保護地球行動
1.生態環境改變</t>
    <phoneticPr fontId="2" type="noConversion"/>
  </si>
  <si>
    <t>AG:性侵害防治教育</t>
  </si>
  <si>
    <t>AE:家暴_家庭暴力防治教育</t>
  </si>
  <si>
    <t>SG:校本位課程-生活大考驗</t>
  </si>
  <si>
    <t>第六週_x000D_
2018/3/18~2018/3/24</t>
  </si>
  <si>
    <t>AB:五、我的成長記事：網頁簡報</t>
    <phoneticPr fontId="2" type="noConversion"/>
  </si>
  <si>
    <t>第貳單元萬物有情
第五課留得枇杷聽鳥鳴</t>
  </si>
  <si>
    <t>成長的祝福
三、大樹青青</t>
  </si>
  <si>
    <t>第二單元瞭望國際社會
第一課文化交流看世界</t>
  </si>
  <si>
    <t>二、美好的時光
笛聲飛揚</t>
  </si>
  <si>
    <t xml:space="preserve">一、 簡單機械
活動三  動力的傳送
二、微生物與食品保存
活動一  生活中的微生物
</t>
  </si>
  <si>
    <t xml:space="preserve">2-1青春啟航【自編課程】(健1)
巧固球-全場跑位練習(體2)
</t>
  </si>
  <si>
    <t>AZ:愛滋病、結核病防治教育</t>
  </si>
  <si>
    <t>第七週_x000D_
2018/3/25~2018/3/31</t>
  </si>
  <si>
    <t>AB:六、影音格式大不同: Freemake 影音轉檔</t>
    <phoneticPr fontId="2" type="noConversion"/>
  </si>
  <si>
    <t>第貳單元萬物有情
第六課樹的語言</t>
  </si>
  <si>
    <t>第4單元縮圖和比例尺</t>
  </si>
  <si>
    <t>三、藝術萬光筒
藝術漫遊
公共藝術在校園</t>
  </si>
  <si>
    <t xml:space="preserve">二、微生物與食品保存
活動一  生活中的微生物
</t>
  </si>
  <si>
    <t xml:space="preserve">2-1青春啟航【自編課程】(健1)
融入【結核病防治教育】融入【性別平等教育】融入【性侵害防治教育】
巧固球-全場跑位練習(體2)
</t>
  </si>
  <si>
    <t>二、保護地球行動
2.珍惜生態環境</t>
    <phoneticPr fontId="2" type="noConversion"/>
  </si>
  <si>
    <t>107年3月30日(五)兒童節闖關活動_x000D_
107年3月31日(六)調整清明節放假補上課</t>
    <phoneticPr fontId="2" type="noConversion"/>
  </si>
  <si>
    <t>AC:家政教育</t>
  </si>
  <si>
    <t>CF:兒童節闖關活動</t>
  </si>
  <si>
    <t>第八週_x000D_
2018/4/1~2018/4/7</t>
  </si>
  <si>
    <t>AB:七、威力導演：影片擷取與素材順序</t>
    <phoneticPr fontId="2" type="noConversion"/>
  </si>
  <si>
    <t>第貳單元萬物有情
統整活動二</t>
  </si>
  <si>
    <t>成長的祝福
四、祝福的話</t>
  </si>
  <si>
    <t>第二單元瞭望國際社會
第二課國際社會變化多</t>
  </si>
  <si>
    <t>三、藝術萬花筒
送給母校的禮物</t>
  </si>
  <si>
    <t xml:space="preserve">二、微生物與食品保存
活動二  食物腐壞的原因
</t>
  </si>
  <si>
    <t xml:space="preserve">2-1青春啟航【自編課程】(健1)
融入【結核病防治教育】融入【性別平等教育】融入【性侵害防治教育】
滾球(體2)
</t>
  </si>
  <si>
    <t>107年4月4日(三)兒童節放假1天_x000D_
107年4月5日(四)清明節放假1天_x000D_
107年4月6日(五)清明節彈性放假1天</t>
  </si>
  <si>
    <t>AY:品德教育</t>
  </si>
  <si>
    <t>AK:國防教育</t>
  </si>
  <si>
    <t>BG:海洋教育</t>
  </si>
  <si>
    <t>BH:低碳教育</t>
  </si>
  <si>
    <t>第九週_x000D_
2018/4/8~2018/4/14</t>
  </si>
  <si>
    <t>AQ:戶外教育</t>
  </si>
  <si>
    <t>AB:八、威力導演：影片修剪與視訊調整</t>
    <phoneticPr fontId="2" type="noConversion"/>
  </si>
  <si>
    <t>閱讀樂園一
唐吉訶德——大戰風車</t>
  </si>
  <si>
    <t>Unit 3   What Did You Do Last Night?</t>
    <phoneticPr fontId="2" type="noConversion"/>
  </si>
  <si>
    <t>第二單元瞭望國際社會
第三課漫遊國際組織</t>
  </si>
  <si>
    <t>四、設計幻想曲
生活中的好設計</t>
  </si>
  <si>
    <t xml:space="preserve">二、微生物與食品保存
活動二  食物腐壞的原因
活動三  保存食物的方法
</t>
  </si>
  <si>
    <t xml:space="preserve">2-1青春啟航【自編課程】(健1)融入【性別平等教育】融入【性侵害防治教育】
滾球(體1)
</t>
    <phoneticPr fontId="2" type="noConversion"/>
  </si>
  <si>
    <t>三、文化無邊界
1.文化面面觀</t>
    <phoneticPr fontId="2" type="noConversion"/>
  </si>
  <si>
    <t>游泳教學4/9~5/7</t>
  </si>
  <si>
    <t>第十週_x000D_
2018/4/15~2018/4/21</t>
  </si>
  <si>
    <t>AB:九、威力導演：影片上的特效</t>
    <phoneticPr fontId="2" type="noConversion"/>
  </si>
  <si>
    <t>第參單元生活與學習
第七課收集喜悅</t>
  </si>
  <si>
    <t xml:space="preserve">成長的祝福
我攏會曉矣二、單元活動二
</t>
  </si>
  <si>
    <t>加油小站一</t>
  </si>
  <si>
    <t>四、設計幻想曲
生活中的好設計
秀出好設計</t>
  </si>
  <si>
    <t xml:space="preserve">二、 微生物與食品保存
活動三  保存食物的方法
三、 生物與環境
活動一  生物生長的環境
</t>
  </si>
  <si>
    <t xml:space="preserve">2-1青春啟航【自編課程】(健1)融入【性別平等教育】融入【家庭暴力防治教育】
體適能遊戲(體2)
【水域安全宣導、自救救生及游泳概念】
</t>
  </si>
  <si>
    <t>期中考4/16-4/20_x000D_
游泳教學4/9~5/7</t>
    <phoneticPr fontId="2" type="noConversion"/>
  </si>
  <si>
    <t>CR:游泳教學(含水域安全宣導)</t>
  </si>
  <si>
    <t>第十一週_x000D_
2018/4/22~2018/4/28</t>
  </si>
  <si>
    <t>AB:十、威力導演：于母畫面的製作</t>
    <phoneticPr fontId="2" type="noConversion"/>
  </si>
  <si>
    <t>第參單元生活與學習
第八課落花生</t>
  </si>
  <si>
    <t>老大人的智慧
五、讀俗諺學智慧</t>
  </si>
  <si>
    <t>第5單元四則混合運算</t>
  </si>
  <si>
    <t>四、設計幻想曲
秀出好設計</t>
  </si>
  <si>
    <t xml:space="preserve">三、生物與環境
活動一  生物生長的環境
</t>
  </si>
  <si>
    <t xml:space="preserve">2-1青春啟航【自編課程】(健1)
融入【愛滋病防治教育】融入【性別平等教育】融入【家庭暴力防治教育】
體適能遊戲 (體2)
</t>
  </si>
  <si>
    <t>三、文化無邊界
2.在地文化族群探索</t>
    <phoneticPr fontId="2" type="noConversion"/>
  </si>
  <si>
    <t>107年4月27日(五)自治市長選舉_x000D_
游泳教學4/9~5/7</t>
    <phoneticPr fontId="2" type="noConversion"/>
  </si>
  <si>
    <t>AI:環境教育</t>
  </si>
  <si>
    <t>CN:自治市長選舉</t>
  </si>
  <si>
    <t>第十二週_x000D_
2018/4/29~2018/5/5</t>
  </si>
  <si>
    <t>AB:十一、威力導演：炫粒功能</t>
    <phoneticPr fontId="2" type="noConversion"/>
  </si>
  <si>
    <t>AD:家庭教育</t>
  </si>
  <si>
    <t>第參單元 生活與學習
第九課用愛心說實話</t>
  </si>
  <si>
    <t>Unit 4   Did You Bake Cookies?</t>
    <phoneticPr fontId="2" type="noConversion"/>
  </si>
  <si>
    <t>第三單元人文科技新世界
第一課世界e起來</t>
  </si>
  <si>
    <t>五、躍上伸展臺
有故事的戲服
衣起環遊世界</t>
  </si>
  <si>
    <t xml:space="preserve">2-1青春啟航【自編課程】(健1)
融入【愛滋病防治教育】融入【性別平等教育】融入【家庭暴力防治教育】
排球~發球(體2)
</t>
  </si>
  <si>
    <t>107年5月1日(二)母親節才藝表演_x000D_
游泳教學4/9~5/7_x000D_
家庭教育107年5月5日(週六)</t>
    <phoneticPr fontId="2" type="noConversion"/>
  </si>
  <si>
    <t>CO:母親節才藝表演</t>
  </si>
  <si>
    <t>第十三週_x000D_
2018/5/6~2018/5/12</t>
  </si>
  <si>
    <t>AB:十二、威力導演：轉場特效</t>
    <phoneticPr fontId="2" type="noConversion"/>
  </si>
  <si>
    <t>第參單元生活與學習
統整活動三</t>
  </si>
  <si>
    <t>老大人的智慧
我攏會曉矣三、單元活動三</t>
  </si>
  <si>
    <t>第6單元怎樣解題(二)</t>
  </si>
  <si>
    <t>第三單元 人文科技新世界
第二課科技危機與立法</t>
  </si>
  <si>
    <t>五、躍上伸展臺
造形設計變變變</t>
  </si>
  <si>
    <t xml:space="preserve">三、生物與環境
活動一  生物生長的環境
活動二  人類活動對環境的影響
</t>
  </si>
  <si>
    <t xml:space="preserve">3-2.青春防衛站(健1)融入【性別平等教育】
排球~扣球(體2)
【全民國防教育】
</t>
  </si>
  <si>
    <t>四、活用資源便利多
1.資源搜查線</t>
    <phoneticPr fontId="2" type="noConversion"/>
  </si>
  <si>
    <t>第十四週_x000D_
2018/5/13~2018/5/19</t>
  </si>
  <si>
    <t>AB:十三、威力導演：合成與標題字幕</t>
    <phoneticPr fontId="2" type="noConversion"/>
  </si>
  <si>
    <t>第肆單元擁抱未來
第十課撐開你的傘</t>
  </si>
  <si>
    <t>唸謠
好朋友</t>
  </si>
  <si>
    <t>第三單元人文科技新世界
第三課和諧共生新故鄉</t>
  </si>
  <si>
    <t>五、躍上伸展臺
決戰造形伸展臺</t>
  </si>
  <si>
    <t xml:space="preserve">三、生物與環境
活動二  人類活動對環境的影響
</t>
  </si>
  <si>
    <t xml:space="preserve">3-2.青春防衛站(健1)
融入【性別平等教育】
排球~扣球(體2)
【全民國防教育】
</t>
  </si>
  <si>
    <t>107年5月21日(一)班際體育競賽</t>
  </si>
  <si>
    <t>BI:交通安全教育</t>
  </si>
  <si>
    <t>第十五週_x000D_
2018/5/20~2018/5/26</t>
  </si>
  <si>
    <t>AB:十四、威力導演：主題配樂</t>
    <phoneticPr fontId="2" type="noConversion"/>
  </si>
  <si>
    <t>第肆單元擁抱未來
第十一課紀念簿題歌</t>
  </si>
  <si>
    <t xml:space="preserve">來唱節日的歌
歲時謠
</t>
  </si>
  <si>
    <t>Review 2</t>
    <phoneticPr fontId="2" type="noConversion"/>
  </si>
  <si>
    <t>第7單元統計圖表</t>
  </si>
  <si>
    <t>第四單元永續經營地球村
第一課地球村的經濟趨勢</t>
  </si>
  <si>
    <t>六、珍重再見
1點點滴滴的回憶
2美麗的印記</t>
  </si>
  <si>
    <t xml:space="preserve">三、生物與環境
活動二  人類活動對環境的影響
活動三  珍惜自然資源
</t>
  </si>
  <si>
    <t xml:space="preserve">3-2.青春防衛站(健1)
融入【性別平等教育】
羽球-雙打練習(體2)
</t>
  </si>
  <si>
    <t>四、活用資源便利多
2.善用資源</t>
    <phoneticPr fontId="2" type="noConversion"/>
  </si>
  <si>
    <t>畢業考</t>
    <phoneticPr fontId="2" type="noConversion"/>
  </si>
  <si>
    <t>CP:班際體育競賽</t>
  </si>
  <si>
    <t>第十六週_x000D_
2018/5/27~2018/6/2</t>
  </si>
  <si>
    <t>AB:十五、威力導演：檔案輸出</t>
    <phoneticPr fontId="2" type="noConversion"/>
  </si>
  <si>
    <t>第肆單元擁抱未來
統整活動四</t>
  </si>
  <si>
    <t>逐家來練習</t>
  </si>
  <si>
    <t>六、珍重再見
2美麗的印記
3祝福的樂聲</t>
  </si>
  <si>
    <t xml:space="preserve">三、生物與環境
活動三  珍惜自然資源
</t>
  </si>
  <si>
    <t xml:space="preserve">3-2.青春防衛站(健1)融入【性別平等教育】
羽球-雙打練習(體2)
</t>
  </si>
  <si>
    <t>107年6月1日(五)園遊會</t>
  </si>
  <si>
    <t>CL:園遊會</t>
  </si>
  <si>
    <t>第十七週_x000D_
2018/6/3~2018/6/9</t>
  </si>
  <si>
    <t>AB:十六、我的屏山回憶</t>
    <phoneticPr fontId="2" type="noConversion"/>
  </si>
  <si>
    <t>閱讀樂園二
冬末午後兩點半的高鐵</t>
  </si>
  <si>
    <t>總複習</t>
  </si>
  <si>
    <t>Culture＆Festivals: Earth Day!</t>
    <phoneticPr fontId="2" type="noConversion"/>
  </si>
  <si>
    <t>加油小站二</t>
  </si>
  <si>
    <t>第四單元永續經營地球村
第二課地球村的議題</t>
  </si>
  <si>
    <t>三、生物與環境
科學閱讀</t>
  </si>
  <si>
    <t>107年6月8日(五)畢業典禮預演_x000D_</t>
    <phoneticPr fontId="2" type="noConversion"/>
  </si>
  <si>
    <t>CM:畢業典禮(含預演)</t>
  </si>
  <si>
    <t>BF:職業試探</t>
  </si>
  <si>
    <t>第十八週_x000D_
2018/6/10~2018/6/16</t>
  </si>
  <si>
    <t>總複習
總複習</t>
  </si>
  <si>
    <t>數學博覽會</t>
  </si>
  <si>
    <t>第四單元永續經營地球村
第三課生生不息的地球村</t>
  </si>
  <si>
    <t>畢業典禮6/12(二)</t>
  </si>
  <si>
    <t>下學期節數合計</t>
    <phoneticPr fontId="2" type="noConversion"/>
  </si>
  <si>
    <t>學習領域節數:</t>
    <phoneticPr fontId="2" type="noConversion"/>
  </si>
  <si>
    <t xml:space="preserve"> 彈性/融入/非課程節數:</t>
    <phoneticPr fontId="2" type="noConversion"/>
  </si>
  <si>
    <t>Review 1</t>
    <phoneticPr fontId="2" type="noConversion"/>
  </si>
  <si>
    <t xml:space="preserve">Review 2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</si>
</sst>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;[Red]\-0\ "/>
    <numFmt numFmtId="178" formatCode="0.00_ ;[Red]\-0.00\ "/>
  </numFmts>
  <fonts count="3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8"/>
      <name val="新細明體"/>
      <family val="1"/>
      <charset val="136"/>
    </font>
    <font>
      <sz val="10"/>
      <name val="新細明體"/>
      <family val="1"/>
      <charset val="136"/>
    </font>
    <font>
      <sz val="14"/>
      <color indexed="10"/>
      <name val="標楷體"/>
      <family val="4"/>
      <charset val="136"/>
    </font>
    <font>
      <sz val="20"/>
      <color indexed="17"/>
      <name val="新細明體"/>
      <family val="1"/>
      <charset val="136"/>
    </font>
    <font>
      <sz val="20"/>
      <color indexed="10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1"/>
      <name val="新細明體"/>
      <family val="1"/>
      <charset val="136"/>
    </font>
    <font>
      <sz val="12"/>
      <color indexed="61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14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8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148">
    <xf numFmtId="0" fontId="0" fillId="0" borderId="0" xfId="0"/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176" fontId="7" fillId="0" borderId="0" xfId="0" applyNumberFormat="1" applyFont="1" applyFill="1" applyBorder="1" applyAlignment="1" applyProtection="1">
      <alignment wrapText="1"/>
      <protection locked="0"/>
    </xf>
    <xf numFmtId="176" fontId="7" fillId="0" borderId="0" xfId="0" applyNumberFormat="1" applyFont="1" applyFill="1" applyBorder="1" applyAlignment="1" applyProtection="1">
      <alignment vertical="top" shrinkToFi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vertical="top" shrinkToFit="1"/>
      <protection locked="0"/>
    </xf>
    <xf numFmtId="177" fontId="11" fillId="0" borderId="0" xfId="0" applyNumberFormat="1" applyFont="1" applyBorder="1" applyProtection="1">
      <protection locked="0"/>
    </xf>
    <xf numFmtId="178" fontId="0" fillId="0" borderId="0" xfId="0" applyNumberFormat="1" applyFill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Alignment="1" applyProtection="1">
      <protection locked="0"/>
    </xf>
    <xf numFmtId="176" fontId="0" fillId="0" borderId="0" xfId="0" applyNumberFormat="1" applyAlignment="1" applyProtection="1">
      <alignment wrapText="1"/>
      <protection locked="0"/>
    </xf>
    <xf numFmtId="176" fontId="0" fillId="0" borderId="0" xfId="0" applyNumberFormat="1" applyAlignment="1" applyProtection="1">
      <alignment vertical="top" shrinkToFit="1"/>
      <protection locked="0"/>
    </xf>
    <xf numFmtId="176" fontId="2" fillId="0" borderId="0" xfId="0" applyNumberFormat="1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top"/>
    </xf>
    <xf numFmtId="0" fontId="16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wrapText="1"/>
    </xf>
    <xf numFmtId="0" fontId="0" fillId="3" borderId="4" xfId="0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wrapText="1"/>
    </xf>
    <xf numFmtId="0" fontId="17" fillId="3" borderId="3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 wrapText="1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wrapText="1"/>
    </xf>
    <xf numFmtId="0" fontId="16" fillId="4" borderId="4" xfId="0" applyFont="1" applyFill="1" applyBorder="1" applyAlignment="1" applyProtection="1">
      <alignment wrapText="1"/>
    </xf>
    <xf numFmtId="0" fontId="16" fillId="4" borderId="3" xfId="0" applyFont="1" applyFill="1" applyBorder="1" applyAlignment="1" applyProtection="1">
      <alignment horizontal="left" vertical="center"/>
    </xf>
    <xf numFmtId="0" fontId="17" fillId="4" borderId="4" xfId="0" applyFont="1" applyFill="1" applyBorder="1" applyAlignment="1" applyProtection="1">
      <alignment wrapText="1"/>
    </xf>
    <xf numFmtId="0" fontId="18" fillId="4" borderId="3" xfId="0" applyFont="1" applyFill="1" applyBorder="1" applyAlignment="1" applyProtection="1">
      <alignment horizontal="center" vertical="center"/>
    </xf>
    <xf numFmtId="0" fontId="18" fillId="4" borderId="3" xfId="0" applyFont="1" applyFill="1" applyBorder="1" applyAlignment="1" applyProtection="1">
      <alignment horizontal="left" vertical="center"/>
    </xf>
    <xf numFmtId="0" fontId="17" fillId="4" borderId="6" xfId="0" applyFont="1" applyFill="1" applyBorder="1" applyAlignment="1" applyProtection="1">
      <alignment wrapText="1"/>
    </xf>
    <xf numFmtId="176" fontId="17" fillId="4" borderId="6" xfId="0" applyNumberFormat="1" applyFont="1" applyFill="1" applyBorder="1" applyAlignment="1" applyProtection="1">
      <alignment wrapText="1"/>
    </xf>
    <xf numFmtId="176" fontId="11" fillId="0" borderId="1" xfId="0" applyNumberFormat="1" applyFont="1" applyBorder="1" applyAlignment="1" applyProtection="1">
      <alignment horizontal="left" vertical="top" shrinkToFit="1"/>
      <protection locked="0"/>
    </xf>
    <xf numFmtId="0" fontId="0" fillId="2" borderId="0" xfId="0" applyFill="1" applyBorder="1" applyProtection="1">
      <protection locked="0"/>
    </xf>
    <xf numFmtId="0" fontId="19" fillId="0" borderId="7" xfId="0" applyFont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176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5" borderId="1" xfId="0" applyNumberFormat="1" applyFont="1" applyFill="1" applyBorder="1" applyAlignment="1" applyProtection="1">
      <alignment vertical="center" wrapText="1"/>
      <protection locked="0"/>
    </xf>
    <xf numFmtId="176" fontId="19" fillId="0" borderId="9" xfId="0" applyNumberFormat="1" applyFont="1" applyBorder="1" applyAlignment="1" applyProtection="1">
      <alignment horizontal="center" vertical="top" shrinkToFi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vertical="top" wrapText="1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0" fontId="11" fillId="0" borderId="5" xfId="1" applyFont="1" applyFill="1" applyBorder="1" applyAlignment="1" applyProtection="1">
      <alignment horizontal="left" vertical="top" wrapText="1"/>
      <protection locked="0"/>
    </xf>
    <xf numFmtId="176" fontId="0" fillId="6" borderId="5" xfId="0" applyNumberFormat="1" applyFill="1" applyBorder="1" applyAlignment="1" applyProtection="1">
      <alignment vertical="top" wrapText="1"/>
      <protection locked="0"/>
    </xf>
    <xf numFmtId="176" fontId="3" fillId="0" borderId="5" xfId="0" applyNumberFormat="1" applyFont="1" applyFill="1" applyBorder="1" applyAlignment="1" applyProtection="1">
      <alignment vertical="top" wrapText="1" shrinkToFi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176" fontId="1" fillId="2" borderId="5" xfId="0" applyNumberFormat="1" applyFont="1" applyFill="1" applyBorder="1" applyAlignment="1" applyProtection="1">
      <alignment vertical="top" wrapText="1"/>
      <protection locked="0"/>
    </xf>
    <xf numFmtId="176" fontId="1" fillId="0" borderId="5" xfId="0" applyNumberFormat="1" applyFont="1" applyFill="1" applyBorder="1" applyAlignment="1" applyProtection="1">
      <alignment vertical="top" wrapText="1" shrinkToFit="1"/>
      <protection locked="0"/>
    </xf>
    <xf numFmtId="176" fontId="0" fillId="0" borderId="5" xfId="0" applyNumberForma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22" fillId="0" borderId="5" xfId="0" applyFont="1" applyFill="1" applyBorder="1" applyAlignment="1" applyProtection="1">
      <alignment horizontal="left" vertical="top" wrapText="1"/>
      <protection locked="0"/>
    </xf>
    <xf numFmtId="0" fontId="22" fillId="0" borderId="5" xfId="0" applyFont="1" applyFill="1" applyBorder="1" applyAlignment="1" applyProtection="1">
      <alignment vertical="top" wrapText="1"/>
      <protection locked="0"/>
    </xf>
    <xf numFmtId="176" fontId="0" fillId="0" borderId="5" xfId="0" applyNumberFormat="1" applyFill="1" applyBorder="1" applyAlignment="1" applyProtection="1">
      <alignment vertical="top" wrapText="1" shrinkToFit="1"/>
      <protection locked="0"/>
    </xf>
    <xf numFmtId="176" fontId="22" fillId="2" borderId="5" xfId="0" applyNumberFormat="1" applyFont="1" applyFill="1" applyBorder="1" applyAlignment="1" applyProtection="1">
      <alignment vertical="top" wrapTex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176" fontId="0" fillId="0" borderId="5" xfId="0" applyNumberFormat="1" applyFill="1" applyBorder="1" applyAlignment="1" applyProtection="1">
      <alignment vertical="top" shrinkToFit="1"/>
      <protection locked="0"/>
    </xf>
    <xf numFmtId="0" fontId="23" fillId="2" borderId="5" xfId="0" applyFont="1" applyFill="1" applyBorder="1" applyAlignment="1" applyProtection="1">
      <alignment vertical="top" wrapText="1"/>
      <protection locked="0"/>
    </xf>
    <xf numFmtId="0" fontId="20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176" fontId="23" fillId="2" borderId="5" xfId="0" applyNumberFormat="1" applyFont="1" applyFill="1" applyBorder="1" applyAlignment="1" applyProtection="1">
      <alignment vertical="top" wrapText="1"/>
      <protection locked="0"/>
    </xf>
    <xf numFmtId="176" fontId="7" fillId="2" borderId="5" xfId="0" applyNumberFormat="1" applyFont="1" applyFill="1" applyBorder="1" applyAlignment="1" applyProtection="1">
      <alignment vertical="top" wrapText="1"/>
      <protection locked="0"/>
    </xf>
    <xf numFmtId="176" fontId="20" fillId="2" borderId="5" xfId="0" applyNumberFormat="1" applyFont="1" applyFill="1" applyBorder="1" applyAlignment="1" applyProtection="1">
      <alignment vertical="top" wrapText="1"/>
      <protection locked="0"/>
    </xf>
    <xf numFmtId="0" fontId="23" fillId="0" borderId="5" xfId="0" applyFont="1" applyFill="1" applyBorder="1" applyAlignment="1" applyProtection="1">
      <alignment vertical="top" wrapText="1"/>
      <protection locked="0"/>
    </xf>
    <xf numFmtId="0" fontId="0" fillId="2" borderId="0" xfId="0" applyFill="1" applyProtection="1"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vertical="top" wrapText="1"/>
    </xf>
    <xf numFmtId="0" fontId="0" fillId="3" borderId="5" xfId="0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vertical="top" wrapText="1"/>
    </xf>
    <xf numFmtId="176" fontId="0" fillId="3" borderId="5" xfId="0" applyNumberFormat="1" applyFill="1" applyBorder="1" applyAlignment="1" applyProtection="1">
      <alignment vertical="top" wrapText="1"/>
    </xf>
    <xf numFmtId="176" fontId="0" fillId="0" borderId="5" xfId="0" applyNumberFormat="1" applyFill="1" applyBorder="1" applyAlignment="1" applyProtection="1">
      <alignment vertical="top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176" fontId="0" fillId="0" borderId="0" xfId="0" applyNumberFormat="1" applyFill="1" applyBorder="1" applyAlignment="1" applyProtection="1">
      <alignment vertical="top" wrapText="1"/>
      <protection locked="0"/>
    </xf>
    <xf numFmtId="176" fontId="0" fillId="0" borderId="0" xfId="0" applyNumberFormat="1" applyFill="1" applyBorder="1" applyAlignment="1" applyProtection="1">
      <alignment vertical="top" shrinkToFit="1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left" wrapText="1"/>
      <protection locked="0"/>
    </xf>
    <xf numFmtId="176" fontId="24" fillId="0" borderId="0" xfId="0" applyNumberFormat="1" applyFont="1" applyFill="1" applyBorder="1" applyAlignment="1" applyProtection="1">
      <alignment horizontal="left" wrapText="1"/>
      <protection locked="0"/>
    </xf>
    <xf numFmtId="176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top"/>
      <protection locked="0"/>
    </xf>
    <xf numFmtId="176" fontId="25" fillId="0" borderId="0" xfId="0" applyNumberFormat="1" applyFont="1" applyFill="1" applyBorder="1" applyAlignment="1" applyProtection="1">
      <protection locked="0"/>
    </xf>
    <xf numFmtId="176" fontId="25" fillId="0" borderId="0" xfId="0" applyNumberFormat="1" applyFont="1" applyFill="1" applyBorder="1" applyAlignment="1" applyProtection="1">
      <alignment horizontal="left"/>
      <protection locked="0"/>
    </xf>
    <xf numFmtId="176" fontId="26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wrapText="1"/>
    </xf>
    <xf numFmtId="176" fontId="0" fillId="0" borderId="0" xfId="0" applyNumberFormat="1" applyFill="1" applyBorder="1" applyAlignment="1" applyProtection="1">
      <alignment wrapText="1"/>
    </xf>
    <xf numFmtId="176" fontId="25" fillId="0" borderId="0" xfId="0" applyNumberFormat="1" applyFont="1" applyFill="1" applyBorder="1" applyAlignment="1" applyProtection="1"/>
    <xf numFmtId="176" fontId="25" fillId="0" borderId="0" xfId="0" applyNumberFormat="1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6" fontId="0" fillId="0" borderId="0" xfId="0" applyNumberFormat="1" applyAlignment="1" applyProtection="1">
      <alignment wrapText="1"/>
    </xf>
    <xf numFmtId="176" fontId="0" fillId="0" borderId="0" xfId="0" applyNumberFormat="1" applyAlignment="1" applyProtection="1">
      <alignment vertical="top" shrinkToFi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wrapText="1" shrinkToFit="1"/>
    </xf>
    <xf numFmtId="177" fontId="0" fillId="0" borderId="0" xfId="0" applyNumberFormat="1" applyFill="1" applyAlignment="1" applyProtection="1">
      <alignment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 applyProtection="1">
      <alignment vertical="top"/>
      <protection locked="0"/>
    </xf>
    <xf numFmtId="0" fontId="1" fillId="0" borderId="0" xfId="0" applyFont="1" applyAlignment="1" applyProtection="1">
      <alignment wrapText="1"/>
      <protection locked="0"/>
    </xf>
    <xf numFmtId="178" fontId="0" fillId="0" borderId="0" xfId="0" applyNumberFormat="1" applyAlignment="1" applyProtection="1">
      <alignment wrapText="1"/>
      <protection locked="0"/>
    </xf>
    <xf numFmtId="178" fontId="0" fillId="0" borderId="0" xfId="0" applyNumberFormat="1" applyFill="1" applyProtection="1">
      <protection locked="0"/>
    </xf>
  </cellXfs>
  <cellStyles count="31">
    <cellStyle name="一般" xfId="0" builtinId="0"/>
    <cellStyle name="一般 2" xfId="2"/>
    <cellStyle name="一般 2 2" xfId="3"/>
    <cellStyle name="一般 3" xfId="4"/>
    <cellStyle name="一般_Book2" xfId="1"/>
    <cellStyle name="好_一年級各學習領域課程進度總表" xfId="5"/>
    <cellStyle name="好_一年級各學習領域課程進度總表140731" xfId="6"/>
    <cellStyle name="好_一年級各學習領域課程進度總表14080403" xfId="7"/>
    <cellStyle name="好_一年級各學習領域課程進度總表20141007_10" xfId="8"/>
    <cellStyle name="好_一年級各學習領域課程進度總表20141024_15增減新試用版" xfId="9"/>
    <cellStyle name="好_一年級學習領域課程進度總表修ing" xfId="10"/>
    <cellStyle name="好_一年級學習領域課程進度總表修ing3" xfId="11"/>
    <cellStyle name="好_二年級學習領域課程進度總表16" xfId="12"/>
    <cellStyle name="好_二年級學習領域課程進度總表20" xfId="13"/>
    <cellStyle name="好_六年級學習領域課程進度總表特融入領域輸入完整12" xfId="14"/>
    <cellStyle name="好_六年級學習領域課程進度總表特融入領域輸入完整8" xfId="15"/>
    <cellStyle name="好_各學習領域課程進度總表20141205_30範例試用版" xfId="16"/>
    <cellStyle name="好_各學習領域課程進度總表20141208_12範例第2版本" xfId="17"/>
    <cellStyle name="好_各學習領域課程進度總表20141208_17_6範例第2版本" xfId="18"/>
    <cellStyle name="好_各學習領域課程進度總表20141231_TEST 原始檔11" xfId="19"/>
    <cellStyle name="好_高雄市104年課程進度總表1.05原始SOP版" xfId="20"/>
    <cellStyle name="好_高雄市104年課程進度總表2.01版" xfId="21"/>
    <cellStyle name="好_高雄市104年課程進度總表2.05版" xfId="22"/>
    <cellStyle name="好_高雄市105年課程進度總表0314_OK 版本01_85" xfId="23"/>
    <cellStyle name="好_高雄市105年課程進度總表0321_OK 版本01_117" xfId="24"/>
    <cellStyle name="好_高雄市國小各學習領域課程進度總表主檔TEST_14版" xfId="25"/>
    <cellStyle name="好_學習領域課程計畫" xfId="26"/>
    <cellStyle name="壞_二年級學習領域課程進度總表16" xfId="27"/>
    <cellStyle name="壞_二年級學習領域課程進度總表20" xfId="28"/>
    <cellStyle name="壞_高雄市105年課程進度總表0314_OK 版本01_85" xfId="29"/>
    <cellStyle name="壞_高雄市105年課程進度總表0321_OK 版本01_117" xfId="30"/>
  </cellStyles>
  <dxfs count="41"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23416;&#24180;&#24230;&#35506;&#31243;&#35336;&#30059;&#19978;&#20659;&#29256;/106&#23416;&#24180;&#24230;&#35506;&#31243;&#35336;&#30059;&#19978;&#20659;&#29256;/106&#23416;&#24180;&#24230;&#35506;&#31243;&#35336;&#30059;6&#24180;&#32026;&#19979;&#23416;&#26399;/&#20845;&#24180;&#32026;&#23416;&#32722;&#38936;&#22495;&#35506;&#31243;&#36914;&#24230;&#323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上學期"/>
      <sheetName val="下學期"/>
      <sheetName val="作業平台暫存區"/>
      <sheetName val="作業平台__教育部局年度規定節數"/>
      <sheetName val="上學期週次節數總表"/>
      <sheetName val="下學期週次節數總表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學習領域資料庫"/>
      <sheetName val="上下學期格式"/>
    </sheetNames>
    <sheetDataSet>
      <sheetData sheetId="0"/>
      <sheetData sheetId="1"/>
      <sheetData sheetId="2">
        <row r="3">
          <cell r="AO3" t="str">
            <v>A</v>
          </cell>
        </row>
        <row r="4">
          <cell r="AO4" t="str">
            <v>B</v>
          </cell>
        </row>
        <row r="5">
          <cell r="AO5" t="str">
            <v>C</v>
          </cell>
        </row>
        <row r="6">
          <cell r="AO6" t="str">
            <v>D</v>
          </cell>
        </row>
        <row r="7">
          <cell r="AO7" t="str">
            <v>E</v>
          </cell>
        </row>
        <row r="8">
          <cell r="AO8" t="str">
            <v>F</v>
          </cell>
        </row>
        <row r="9">
          <cell r="AO9" t="str">
            <v>G</v>
          </cell>
        </row>
        <row r="10">
          <cell r="AO10" t="str">
            <v>H</v>
          </cell>
        </row>
        <row r="11">
          <cell r="AO11" t="str">
            <v>I</v>
          </cell>
        </row>
        <row r="12">
          <cell r="AO12" t="str">
            <v>J</v>
          </cell>
        </row>
        <row r="13">
          <cell r="AO13" t="str">
            <v>K</v>
          </cell>
        </row>
        <row r="14">
          <cell r="AO14" t="str">
            <v>L</v>
          </cell>
        </row>
        <row r="15">
          <cell r="AO15" t="str">
            <v>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M103"/>
  <sheetViews>
    <sheetView tabSelected="1" zoomScale="70" zoomScaleNormal="70" workbookViewId="0">
      <selection activeCell="AF62" sqref="AF62:AG62"/>
    </sheetView>
  </sheetViews>
  <sheetFormatPr defaultColWidth="8.875" defaultRowHeight="16.5" x14ac:dyDescent="0.25"/>
  <cols>
    <col min="1" max="1" width="5.625" style="93" customWidth="1"/>
    <col min="2" max="2" width="7.625" style="129" customWidth="1"/>
    <col min="3" max="3" width="22.25" style="144" customWidth="1"/>
    <col min="4" max="4" width="12.625" style="17" customWidth="1"/>
    <col min="5" max="5" width="4.625" style="17" customWidth="1"/>
    <col min="6" max="6" width="12.625" style="19" hidden="1" customWidth="1"/>
    <col min="7" max="7" width="4.625" style="17" hidden="1" customWidth="1"/>
    <col min="8" max="8" width="12.625" style="17" hidden="1" customWidth="1"/>
    <col min="9" max="9" width="5.125" style="17" hidden="1" customWidth="1"/>
    <col min="10" max="10" width="12.625" style="17" hidden="1" customWidth="1"/>
    <col min="11" max="11" width="5.125" style="17" hidden="1" customWidth="1"/>
    <col min="12" max="12" width="12.625" style="17" hidden="1" customWidth="1"/>
    <col min="13" max="13" width="4.625" style="17" hidden="1" customWidth="1"/>
    <col min="14" max="14" width="12.625" style="17" hidden="1" customWidth="1"/>
    <col min="15" max="15" width="4.625" style="17" hidden="1" customWidth="1"/>
    <col min="16" max="16" width="12.625" style="17" hidden="1" customWidth="1"/>
    <col min="17" max="17" width="4.625" style="17" hidden="1" customWidth="1"/>
    <col min="18" max="18" width="12.625" style="17" hidden="1" customWidth="1"/>
    <col min="19" max="19" width="4.625" style="17" hidden="1" customWidth="1"/>
    <col min="20" max="20" width="12.625" style="19" hidden="1" customWidth="1"/>
    <col min="21" max="21" width="4.625" style="17" hidden="1" customWidth="1"/>
    <col min="22" max="22" width="12.625" style="17" hidden="1" customWidth="1"/>
    <col min="23" max="23" width="4.625" style="17" hidden="1" customWidth="1"/>
    <col min="24" max="24" width="20.625" style="17" hidden="1" customWidth="1"/>
    <col min="25" max="25" width="4.625" style="17" hidden="1" customWidth="1"/>
    <col min="26" max="26" width="12.625" style="17" hidden="1" customWidth="1"/>
    <col min="27" max="27" width="4.625" style="17" hidden="1" customWidth="1"/>
    <col min="28" max="28" width="12.625" style="17" hidden="1" customWidth="1"/>
    <col min="29" max="29" width="4.625" style="17" hidden="1" customWidth="1"/>
    <col min="30" max="30" width="12.625" style="29" hidden="1" customWidth="1"/>
    <col min="31" max="31" width="6.875" style="29" hidden="1" customWidth="1"/>
    <col min="32" max="32" width="29.125" style="30" customWidth="1"/>
    <col min="33" max="16384" width="8.875" style="14"/>
  </cols>
  <sheetData>
    <row r="1" spans="1:39" s="1" customFormat="1" ht="34.5" customHeight="1" x14ac:dyDescent="0.25">
      <c r="B1" s="2"/>
      <c r="C1" s="3"/>
      <c r="D1" s="4"/>
      <c r="E1" s="5"/>
      <c r="F1" s="6"/>
      <c r="G1" s="5"/>
      <c r="H1" s="5"/>
      <c r="I1" s="5"/>
      <c r="J1" s="5"/>
      <c r="K1" s="5"/>
      <c r="L1" s="5"/>
      <c r="M1" s="5"/>
      <c r="N1" s="7"/>
      <c r="O1" s="8"/>
      <c r="P1" s="8"/>
      <c r="Q1" s="8"/>
      <c r="R1" s="8"/>
      <c r="S1" s="8"/>
      <c r="T1" s="9"/>
      <c r="U1" s="8"/>
      <c r="V1" s="8"/>
      <c r="W1" s="8"/>
      <c r="X1" s="8"/>
      <c r="Y1" s="8"/>
      <c r="Z1" s="8"/>
      <c r="AA1" s="8"/>
      <c r="AB1" s="8"/>
      <c r="AC1" s="8"/>
      <c r="AD1" s="10"/>
      <c r="AE1" s="10"/>
      <c r="AF1" s="11"/>
      <c r="AJ1" s="12"/>
      <c r="AK1" s="13"/>
      <c r="AL1" s="13"/>
      <c r="AM1" s="13"/>
    </row>
    <row r="2" spans="1:39" ht="25.5" x14ac:dyDescent="0.4">
      <c r="A2" s="14"/>
      <c r="B2" s="15" t="s">
        <v>0</v>
      </c>
      <c r="C2" s="16" t="s">
        <v>1</v>
      </c>
      <c r="F2" s="18" t="s">
        <v>2</v>
      </c>
      <c r="AD2" s="17"/>
      <c r="AE2" s="17"/>
      <c r="AF2" s="20"/>
      <c r="AG2" s="21"/>
      <c r="AH2" s="22"/>
      <c r="AJ2" s="23"/>
      <c r="AK2" s="23"/>
      <c r="AL2" s="23"/>
      <c r="AM2" s="23"/>
    </row>
    <row r="3" spans="1:39" ht="30" customHeight="1" x14ac:dyDescent="0.4">
      <c r="A3" s="14"/>
      <c r="B3" s="24" t="s">
        <v>3</v>
      </c>
      <c r="C3" s="14"/>
      <c r="D3" s="25"/>
      <c r="O3" s="26"/>
      <c r="T3" s="27"/>
      <c r="Y3" s="28"/>
      <c r="AG3" s="31"/>
      <c r="AH3" s="32"/>
    </row>
    <row r="4" spans="1:39" ht="32.25" customHeight="1" x14ac:dyDescent="0.3">
      <c r="A4" s="33"/>
      <c r="B4" s="34"/>
      <c r="C4" s="35"/>
      <c r="D4" s="36" t="s">
        <v>4</v>
      </c>
      <c r="E4" s="37"/>
      <c r="F4" s="37"/>
      <c r="G4" s="37"/>
      <c r="H4" s="38"/>
      <c r="I4" s="37"/>
      <c r="J4" s="39"/>
      <c r="K4" s="37"/>
      <c r="L4" s="37"/>
      <c r="M4" s="37"/>
      <c r="N4" s="40" t="s">
        <v>5</v>
      </c>
      <c r="O4" s="41"/>
      <c r="P4" s="42" t="s">
        <v>6</v>
      </c>
      <c r="Q4" s="43"/>
      <c r="R4" s="42" t="s">
        <v>7</v>
      </c>
      <c r="S4" s="43"/>
      <c r="T4" s="42" t="s">
        <v>8</v>
      </c>
      <c r="U4" s="44"/>
      <c r="V4" s="42" t="s">
        <v>9</v>
      </c>
      <c r="W4" s="43"/>
      <c r="X4" s="42" t="s">
        <v>10</v>
      </c>
      <c r="Y4" s="43"/>
      <c r="Z4" s="45" t="s">
        <v>11</v>
      </c>
      <c r="AA4" s="46"/>
      <c r="AB4" s="47" t="s">
        <v>12</v>
      </c>
      <c r="AC4" s="46"/>
      <c r="AD4" s="48" t="s">
        <v>13</v>
      </c>
      <c r="AE4" s="49"/>
      <c r="AF4" s="47" t="s">
        <v>14</v>
      </c>
      <c r="AG4" s="50"/>
      <c r="AH4" s="51"/>
    </row>
    <row r="5" spans="1:39" ht="43.15" customHeight="1" x14ac:dyDescent="0.25">
      <c r="A5" s="52"/>
      <c r="B5" s="53" t="s">
        <v>15</v>
      </c>
      <c r="C5" s="53" t="s">
        <v>16</v>
      </c>
      <c r="D5" s="54" t="s">
        <v>17</v>
      </c>
      <c r="E5" s="55" t="s">
        <v>18</v>
      </c>
      <c r="F5" s="55" t="s">
        <v>19</v>
      </c>
      <c r="G5" s="55" t="s">
        <v>18</v>
      </c>
      <c r="H5" s="56" t="s">
        <v>20</v>
      </c>
      <c r="I5" s="55" t="s">
        <v>18</v>
      </c>
      <c r="J5" s="56" t="s">
        <v>21</v>
      </c>
      <c r="K5" s="55" t="s">
        <v>18</v>
      </c>
      <c r="L5" s="56" t="s">
        <v>22</v>
      </c>
      <c r="M5" s="55" t="s">
        <v>18</v>
      </c>
      <c r="N5" s="56" t="s">
        <v>23</v>
      </c>
      <c r="O5" s="55" t="s">
        <v>18</v>
      </c>
      <c r="P5" s="57" t="s">
        <v>24</v>
      </c>
      <c r="Q5" s="58" t="s">
        <v>25</v>
      </c>
      <c r="R5" s="59" t="s">
        <v>26</v>
      </c>
      <c r="S5" s="58" t="s">
        <v>25</v>
      </c>
      <c r="T5" s="59" t="s">
        <v>27</v>
      </c>
      <c r="U5" s="58" t="s">
        <v>25</v>
      </c>
      <c r="V5" s="59" t="s">
        <v>28</v>
      </c>
      <c r="W5" s="58" t="s">
        <v>25</v>
      </c>
      <c r="X5" s="57" t="s">
        <v>29</v>
      </c>
      <c r="Y5" s="58" t="s">
        <v>25</v>
      </c>
      <c r="Z5" s="59" t="s">
        <v>30</v>
      </c>
      <c r="AA5" s="58" t="s">
        <v>25</v>
      </c>
      <c r="AB5" s="59" t="s">
        <v>31</v>
      </c>
      <c r="AC5" s="58" t="s">
        <v>25</v>
      </c>
      <c r="AD5" s="60" t="s">
        <v>32</v>
      </c>
      <c r="AE5" s="58" t="s">
        <v>25</v>
      </c>
      <c r="AF5" s="61" t="s">
        <v>33</v>
      </c>
      <c r="AG5" s="62" t="s">
        <v>25</v>
      </c>
      <c r="AH5" s="63" t="s">
        <v>34</v>
      </c>
    </row>
    <row r="6" spans="1:39" ht="299.25" x14ac:dyDescent="0.25">
      <c r="A6" s="52"/>
      <c r="B6" s="64">
        <v>1</v>
      </c>
      <c r="C6" s="65" t="s">
        <v>35</v>
      </c>
      <c r="D6" s="66" t="s">
        <v>36</v>
      </c>
      <c r="E6" s="67">
        <v>1</v>
      </c>
      <c r="F6" s="65"/>
      <c r="G6" s="65"/>
      <c r="H6" s="68"/>
      <c r="I6" s="65"/>
      <c r="J6" s="65"/>
      <c r="K6" s="65"/>
      <c r="L6" s="67" t="s">
        <v>37</v>
      </c>
      <c r="M6" s="67">
        <v>1</v>
      </c>
      <c r="N6" s="69" t="s">
        <v>38</v>
      </c>
      <c r="O6" s="69">
        <v>1</v>
      </c>
      <c r="P6" s="70" t="s">
        <v>39</v>
      </c>
      <c r="Q6" s="70">
        <v>1</v>
      </c>
      <c r="R6" s="70" t="s">
        <v>40</v>
      </c>
      <c r="S6" s="70">
        <v>1</v>
      </c>
      <c r="T6" s="71" t="s">
        <v>41</v>
      </c>
      <c r="U6" s="70">
        <v>1</v>
      </c>
      <c r="V6" s="70" t="s">
        <v>42</v>
      </c>
      <c r="W6" s="70">
        <v>1</v>
      </c>
      <c r="X6" s="70" t="s">
        <v>43</v>
      </c>
      <c r="Y6" s="70">
        <v>2</v>
      </c>
      <c r="Z6" s="70" t="s">
        <v>44</v>
      </c>
      <c r="AA6" s="70">
        <v>2</v>
      </c>
      <c r="AB6" s="70" t="s">
        <v>45</v>
      </c>
      <c r="AC6" s="70">
        <v>1</v>
      </c>
      <c r="AD6" s="70" t="s">
        <v>46</v>
      </c>
      <c r="AE6" s="70">
        <v>2</v>
      </c>
      <c r="AF6" s="72" t="s">
        <v>47</v>
      </c>
      <c r="AG6" s="72">
        <v>2</v>
      </c>
      <c r="AH6" s="73" t="s">
        <v>48</v>
      </c>
    </row>
    <row r="7" spans="1:39" ht="33" x14ac:dyDescent="0.25">
      <c r="A7" s="52"/>
      <c r="B7" s="64">
        <v>1</v>
      </c>
      <c r="C7" s="65"/>
      <c r="D7" s="66" t="s">
        <v>49</v>
      </c>
      <c r="E7" s="67">
        <v>1</v>
      </c>
      <c r="F7" s="65"/>
      <c r="G7" s="65"/>
      <c r="H7" s="68"/>
      <c r="I7" s="65"/>
      <c r="J7" s="65"/>
      <c r="K7" s="65"/>
      <c r="L7" s="65"/>
      <c r="M7" s="65"/>
      <c r="N7" s="65"/>
      <c r="O7" s="65"/>
      <c r="P7" s="74"/>
      <c r="Q7" s="74"/>
      <c r="R7" s="74"/>
      <c r="S7" s="74"/>
      <c r="T7" s="75" t="s">
        <v>49</v>
      </c>
      <c r="U7" s="75">
        <v>1</v>
      </c>
      <c r="V7" s="74"/>
      <c r="W7" s="74"/>
      <c r="X7" s="74"/>
      <c r="Y7" s="74"/>
      <c r="Z7" s="74"/>
      <c r="AA7" s="74"/>
      <c r="AB7" s="74"/>
      <c r="AC7" s="74"/>
      <c r="AD7" s="74"/>
      <c r="AE7" s="74"/>
      <c r="AF7" s="76"/>
      <c r="AG7" s="76"/>
      <c r="AH7" s="77"/>
    </row>
    <row r="8" spans="1:39" ht="49.5" x14ac:dyDescent="0.25">
      <c r="A8" s="52"/>
      <c r="B8" s="64">
        <v>1</v>
      </c>
      <c r="C8" s="65"/>
      <c r="D8" s="90" t="s">
        <v>98</v>
      </c>
      <c r="E8" s="67">
        <v>1</v>
      </c>
      <c r="F8" s="65"/>
      <c r="G8" s="65"/>
      <c r="H8" s="68"/>
      <c r="I8" s="65"/>
      <c r="J8" s="65"/>
      <c r="K8" s="65"/>
      <c r="L8" s="65"/>
      <c r="M8" s="65"/>
      <c r="N8" s="65"/>
      <c r="O8" s="65"/>
      <c r="P8" s="74"/>
      <c r="Q8" s="74"/>
      <c r="R8" s="74"/>
      <c r="S8" s="74"/>
      <c r="T8" s="75"/>
      <c r="U8" s="75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6"/>
      <c r="AG8" s="76"/>
      <c r="AH8" s="77"/>
    </row>
    <row r="9" spans="1:39" ht="33" x14ac:dyDescent="0.25">
      <c r="A9" s="52"/>
      <c r="B9" s="64">
        <v>1</v>
      </c>
      <c r="C9" s="65"/>
      <c r="D9" s="66" t="s">
        <v>51</v>
      </c>
      <c r="E9" s="67">
        <v>1</v>
      </c>
      <c r="F9" s="65"/>
      <c r="G9" s="65"/>
      <c r="H9" s="68"/>
      <c r="I9" s="65"/>
      <c r="J9" s="65"/>
      <c r="K9" s="65"/>
      <c r="L9" s="65"/>
      <c r="M9" s="65"/>
      <c r="N9" s="65"/>
      <c r="O9" s="65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6"/>
      <c r="AG9" s="76"/>
      <c r="AH9" s="77"/>
    </row>
    <row r="10" spans="1:39" ht="115.5" x14ac:dyDescent="0.25">
      <c r="A10" s="52"/>
      <c r="B10" s="64">
        <v>2</v>
      </c>
      <c r="C10" s="65" t="s">
        <v>52</v>
      </c>
      <c r="D10" s="66" t="s">
        <v>36</v>
      </c>
      <c r="E10" s="67">
        <v>1</v>
      </c>
      <c r="F10" s="65"/>
      <c r="G10" s="65"/>
      <c r="H10" s="68"/>
      <c r="I10" s="65"/>
      <c r="J10" s="65"/>
      <c r="K10" s="65"/>
      <c r="L10" s="67" t="s">
        <v>53</v>
      </c>
      <c r="M10" s="67">
        <v>1</v>
      </c>
      <c r="N10" s="65"/>
      <c r="O10" s="65"/>
      <c r="P10" s="70" t="s">
        <v>54</v>
      </c>
      <c r="Q10" s="70">
        <v>1</v>
      </c>
      <c r="R10" s="70" t="s">
        <v>40</v>
      </c>
      <c r="S10" s="70">
        <v>1</v>
      </c>
      <c r="T10" s="71" t="s">
        <v>55</v>
      </c>
      <c r="U10" s="70">
        <v>1</v>
      </c>
      <c r="V10" s="70" t="s">
        <v>42</v>
      </c>
      <c r="W10" s="70">
        <v>2</v>
      </c>
      <c r="X10" s="70" t="s">
        <v>43</v>
      </c>
      <c r="Y10" s="70">
        <v>2</v>
      </c>
      <c r="Z10" s="70" t="s">
        <v>56</v>
      </c>
      <c r="AA10" s="70">
        <v>2</v>
      </c>
      <c r="AB10" s="70" t="s">
        <v>57</v>
      </c>
      <c r="AC10" s="70">
        <v>1</v>
      </c>
      <c r="AD10" s="70" t="s">
        <v>58</v>
      </c>
      <c r="AE10" s="70">
        <v>2</v>
      </c>
      <c r="AF10" s="72" t="s">
        <v>59</v>
      </c>
      <c r="AG10" s="72">
        <v>1</v>
      </c>
      <c r="AH10" s="78" t="s">
        <v>60</v>
      </c>
    </row>
    <row r="11" spans="1:39" ht="33" x14ac:dyDescent="0.25">
      <c r="A11" s="52"/>
      <c r="B11" s="64">
        <v>2</v>
      </c>
      <c r="C11" s="79"/>
      <c r="D11" s="66" t="s">
        <v>49</v>
      </c>
      <c r="E11" s="67">
        <v>1</v>
      </c>
      <c r="F11" s="65"/>
      <c r="G11" s="65"/>
      <c r="H11" s="68"/>
      <c r="I11" s="65"/>
      <c r="J11" s="65"/>
      <c r="K11" s="65"/>
      <c r="L11" s="65"/>
      <c r="M11" s="65"/>
      <c r="N11" s="65"/>
      <c r="O11" s="65"/>
      <c r="P11" s="74"/>
      <c r="Q11" s="74"/>
      <c r="R11" s="74"/>
      <c r="S11" s="74"/>
      <c r="T11" s="75" t="s">
        <v>49</v>
      </c>
      <c r="U11" s="75">
        <v>1</v>
      </c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6"/>
      <c r="AG11" s="76"/>
      <c r="AH11" s="77"/>
    </row>
    <row r="12" spans="1:39" ht="49.5" x14ac:dyDescent="0.25">
      <c r="A12" s="52"/>
      <c r="B12" s="64">
        <v>2</v>
      </c>
      <c r="C12" s="79"/>
      <c r="D12" s="90" t="s">
        <v>98</v>
      </c>
      <c r="E12" s="67">
        <v>1</v>
      </c>
      <c r="F12" s="65"/>
      <c r="G12" s="65"/>
      <c r="H12" s="68"/>
      <c r="I12" s="65"/>
      <c r="J12" s="65"/>
      <c r="K12" s="65"/>
      <c r="L12" s="65"/>
      <c r="M12" s="65"/>
      <c r="N12" s="65"/>
      <c r="O12" s="65"/>
      <c r="P12" s="74"/>
      <c r="Q12" s="74"/>
      <c r="R12" s="74"/>
      <c r="S12" s="74"/>
      <c r="T12" s="75"/>
      <c r="U12" s="75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6"/>
      <c r="AG12" s="76"/>
      <c r="AH12" s="77"/>
    </row>
    <row r="13" spans="1:39" ht="33" x14ac:dyDescent="0.25">
      <c r="A13" s="52"/>
      <c r="B13" s="64">
        <v>2</v>
      </c>
      <c r="C13" s="79"/>
      <c r="D13" s="66" t="s">
        <v>51</v>
      </c>
      <c r="E13" s="67">
        <v>1</v>
      </c>
      <c r="F13" s="65"/>
      <c r="G13" s="65"/>
      <c r="H13" s="68"/>
      <c r="I13" s="65"/>
      <c r="J13" s="65"/>
      <c r="K13" s="65"/>
      <c r="L13" s="65"/>
      <c r="M13" s="65"/>
      <c r="N13" s="65"/>
      <c r="O13" s="65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6"/>
      <c r="AG13" s="76"/>
      <c r="AH13" s="77"/>
    </row>
    <row r="14" spans="1:39" ht="231" x14ac:dyDescent="0.25">
      <c r="A14" s="52"/>
      <c r="B14" s="64">
        <v>3</v>
      </c>
      <c r="C14" s="65" t="s">
        <v>61</v>
      </c>
      <c r="D14" s="66" t="s">
        <v>36</v>
      </c>
      <c r="E14" s="67">
        <v>1</v>
      </c>
      <c r="F14" s="65"/>
      <c r="G14" s="65"/>
      <c r="H14" s="68"/>
      <c r="I14" s="65"/>
      <c r="J14" s="65"/>
      <c r="K14" s="65"/>
      <c r="L14" s="67" t="s">
        <v>62</v>
      </c>
      <c r="M14" s="67">
        <v>1</v>
      </c>
      <c r="N14" s="80" t="s">
        <v>63</v>
      </c>
      <c r="O14" s="81">
        <v>1</v>
      </c>
      <c r="P14" s="70" t="s">
        <v>64</v>
      </c>
      <c r="Q14" s="70">
        <v>2</v>
      </c>
      <c r="R14" s="70" t="s">
        <v>65</v>
      </c>
      <c r="S14" s="70">
        <v>1</v>
      </c>
      <c r="T14" s="71" t="s">
        <v>55</v>
      </c>
      <c r="U14" s="70">
        <v>1</v>
      </c>
      <c r="V14" s="70" t="s">
        <v>66</v>
      </c>
      <c r="W14" s="70">
        <v>3</v>
      </c>
      <c r="X14" s="70" t="s">
        <v>67</v>
      </c>
      <c r="Y14" s="70">
        <v>3</v>
      </c>
      <c r="Z14" s="70" t="s">
        <v>68</v>
      </c>
      <c r="AA14" s="70">
        <v>3</v>
      </c>
      <c r="AB14" s="70" t="s">
        <v>69</v>
      </c>
      <c r="AC14" s="70">
        <v>4</v>
      </c>
      <c r="AD14" s="70" t="s">
        <v>70</v>
      </c>
      <c r="AE14" s="70">
        <v>3</v>
      </c>
      <c r="AF14" s="72" t="s">
        <v>71</v>
      </c>
      <c r="AG14" s="72">
        <v>3</v>
      </c>
      <c r="AH14" s="82" t="s">
        <v>72</v>
      </c>
    </row>
    <row r="15" spans="1:39" ht="33" x14ac:dyDescent="0.25">
      <c r="A15" s="52"/>
      <c r="B15" s="64">
        <v>3</v>
      </c>
      <c r="C15" s="65"/>
      <c r="D15" s="66" t="s">
        <v>49</v>
      </c>
      <c r="E15" s="67">
        <v>1</v>
      </c>
      <c r="F15" s="65"/>
      <c r="G15" s="65"/>
      <c r="H15" s="68"/>
      <c r="I15" s="65"/>
      <c r="J15" s="65"/>
      <c r="K15" s="65"/>
      <c r="L15" s="65"/>
      <c r="M15" s="65"/>
      <c r="N15" s="68"/>
      <c r="O15" s="65"/>
      <c r="P15" s="74"/>
      <c r="Q15" s="74"/>
      <c r="R15" s="74"/>
      <c r="S15" s="74"/>
      <c r="T15" s="75" t="s">
        <v>49</v>
      </c>
      <c r="U15" s="75">
        <v>1</v>
      </c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83" t="s">
        <v>63</v>
      </c>
      <c r="AG15" s="83">
        <v>1</v>
      </c>
      <c r="AH15" s="77"/>
    </row>
    <row r="16" spans="1:39" ht="49.5" x14ac:dyDescent="0.25">
      <c r="A16" s="52"/>
      <c r="B16" s="64">
        <v>3</v>
      </c>
      <c r="C16" s="65"/>
      <c r="D16" s="90" t="s">
        <v>98</v>
      </c>
      <c r="E16" s="67">
        <v>1</v>
      </c>
      <c r="F16" s="65"/>
      <c r="G16" s="65"/>
      <c r="H16" s="68"/>
      <c r="I16" s="65"/>
      <c r="J16" s="65"/>
      <c r="K16" s="65"/>
      <c r="L16" s="65"/>
      <c r="M16" s="65"/>
      <c r="N16" s="68"/>
      <c r="O16" s="65"/>
      <c r="P16" s="74"/>
      <c r="Q16" s="74"/>
      <c r="R16" s="74"/>
      <c r="S16" s="74"/>
      <c r="T16" s="75"/>
      <c r="U16" s="75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83"/>
      <c r="AG16" s="83"/>
      <c r="AH16" s="77"/>
    </row>
    <row r="17" spans="1:36" x14ac:dyDescent="0.25">
      <c r="A17" s="52"/>
      <c r="B17" s="64">
        <v>3</v>
      </c>
      <c r="C17" s="65"/>
      <c r="D17" s="84" t="s">
        <v>73</v>
      </c>
      <c r="E17" s="69">
        <v>1</v>
      </c>
      <c r="F17" s="65"/>
      <c r="G17" s="65"/>
      <c r="H17" s="68"/>
      <c r="I17" s="65"/>
      <c r="J17" s="65"/>
      <c r="K17" s="65"/>
      <c r="L17" s="65"/>
      <c r="M17" s="65"/>
      <c r="N17" s="68"/>
      <c r="O17" s="65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6"/>
      <c r="AG17" s="76"/>
      <c r="AH17" s="77"/>
    </row>
    <row r="18" spans="1:36" ht="115.5" x14ac:dyDescent="0.25">
      <c r="A18" s="52"/>
      <c r="B18" s="64">
        <v>4</v>
      </c>
      <c r="C18" s="65" t="s">
        <v>74</v>
      </c>
      <c r="D18" s="66" t="s">
        <v>75</v>
      </c>
      <c r="E18" s="67">
        <v>1</v>
      </c>
      <c r="F18" s="65"/>
      <c r="G18" s="65"/>
      <c r="H18" s="68"/>
      <c r="I18" s="65"/>
      <c r="J18" s="65"/>
      <c r="K18" s="65"/>
      <c r="L18" s="67" t="s">
        <v>76</v>
      </c>
      <c r="M18" s="67">
        <v>1</v>
      </c>
      <c r="N18" s="68"/>
      <c r="O18" s="65"/>
      <c r="P18" s="70" t="s">
        <v>77</v>
      </c>
      <c r="Q18" s="70">
        <v>5</v>
      </c>
      <c r="R18" s="70" t="s">
        <v>65</v>
      </c>
      <c r="S18" s="70">
        <v>1</v>
      </c>
      <c r="T18" s="71" t="s">
        <v>55</v>
      </c>
      <c r="U18" s="70">
        <v>1</v>
      </c>
      <c r="V18" s="70" t="s">
        <v>66</v>
      </c>
      <c r="W18" s="70">
        <v>4</v>
      </c>
      <c r="X18" s="70" t="s">
        <v>67</v>
      </c>
      <c r="Y18" s="70">
        <v>3</v>
      </c>
      <c r="Z18" s="70" t="s">
        <v>78</v>
      </c>
      <c r="AA18" s="70">
        <v>3</v>
      </c>
      <c r="AB18" s="70" t="s">
        <v>79</v>
      </c>
      <c r="AC18" s="70">
        <v>4</v>
      </c>
      <c r="AD18" s="70" t="s">
        <v>80</v>
      </c>
      <c r="AE18" s="70">
        <v>3</v>
      </c>
      <c r="AF18" s="72" t="s">
        <v>81</v>
      </c>
      <c r="AG18" s="72">
        <v>3</v>
      </c>
      <c r="AH18" s="85"/>
    </row>
    <row r="19" spans="1:36" ht="49.5" x14ac:dyDescent="0.25">
      <c r="A19" s="52"/>
      <c r="B19" s="64">
        <v>4</v>
      </c>
      <c r="C19" s="65"/>
      <c r="D19" s="67" t="s">
        <v>36</v>
      </c>
      <c r="E19" s="67">
        <v>1</v>
      </c>
      <c r="F19" s="65"/>
      <c r="G19" s="65"/>
      <c r="H19" s="68"/>
      <c r="I19" s="65"/>
      <c r="J19" s="65"/>
      <c r="K19" s="65"/>
      <c r="L19" s="65"/>
      <c r="M19" s="65"/>
      <c r="N19" s="68"/>
      <c r="O19" s="65"/>
      <c r="P19" s="86" t="s">
        <v>82</v>
      </c>
      <c r="Q19" s="86">
        <v>1</v>
      </c>
      <c r="R19" s="74"/>
      <c r="S19" s="74"/>
      <c r="T19" s="75" t="s">
        <v>49</v>
      </c>
      <c r="U19" s="75">
        <v>1</v>
      </c>
      <c r="V19" s="74"/>
      <c r="W19" s="74"/>
      <c r="X19" s="74"/>
      <c r="Y19" s="74"/>
      <c r="Z19" s="74"/>
      <c r="AA19" s="74"/>
      <c r="AB19" s="74"/>
      <c r="AC19" s="74"/>
      <c r="AD19" s="87" t="s">
        <v>83</v>
      </c>
      <c r="AE19" s="87">
        <v>1</v>
      </c>
      <c r="AF19" s="76"/>
      <c r="AG19" s="76"/>
      <c r="AH19" s="77"/>
    </row>
    <row r="20" spans="1:36" ht="49.5" x14ac:dyDescent="0.25">
      <c r="A20" s="52"/>
      <c r="B20" s="64">
        <v>4</v>
      </c>
      <c r="C20" s="65"/>
      <c r="D20" s="90" t="s">
        <v>98</v>
      </c>
      <c r="E20" s="67">
        <v>1</v>
      </c>
      <c r="F20" s="65"/>
      <c r="G20" s="65"/>
      <c r="H20" s="68"/>
      <c r="I20" s="65"/>
      <c r="J20" s="65"/>
      <c r="K20" s="65"/>
      <c r="L20" s="65"/>
      <c r="M20" s="65"/>
      <c r="N20" s="68"/>
      <c r="O20" s="65"/>
      <c r="P20" s="86"/>
      <c r="Q20" s="86"/>
      <c r="R20" s="74"/>
      <c r="S20" s="74"/>
      <c r="T20" s="75"/>
      <c r="U20" s="75"/>
      <c r="V20" s="74"/>
      <c r="W20" s="74"/>
      <c r="X20" s="74"/>
      <c r="Y20" s="74"/>
      <c r="Z20" s="74"/>
      <c r="AA20" s="74"/>
      <c r="AB20" s="74"/>
      <c r="AC20" s="74"/>
      <c r="AD20" s="87" t="s">
        <v>84</v>
      </c>
      <c r="AE20" s="87">
        <v>1</v>
      </c>
      <c r="AF20" s="76"/>
      <c r="AG20" s="76"/>
      <c r="AH20" s="77"/>
    </row>
    <row r="21" spans="1:36" ht="33" x14ac:dyDescent="0.25">
      <c r="A21" s="52"/>
      <c r="B21" s="64">
        <v>4</v>
      </c>
      <c r="C21" s="65"/>
      <c r="D21" s="67" t="s">
        <v>49</v>
      </c>
      <c r="E21" s="67">
        <v>1</v>
      </c>
      <c r="F21" s="65"/>
      <c r="G21" s="65"/>
      <c r="H21" s="68"/>
      <c r="I21" s="65"/>
      <c r="J21" s="65"/>
      <c r="K21" s="65"/>
      <c r="L21" s="65"/>
      <c r="M21" s="65"/>
      <c r="N21" s="68"/>
      <c r="O21" s="65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87"/>
      <c r="AE21" s="87"/>
      <c r="AF21" s="76"/>
      <c r="AG21" s="76"/>
      <c r="AH21" s="77"/>
    </row>
    <row r="22" spans="1:36" ht="99" x14ac:dyDescent="0.25">
      <c r="A22" s="52"/>
      <c r="B22" s="64">
        <v>5</v>
      </c>
      <c r="C22" s="65" t="s">
        <v>85</v>
      </c>
      <c r="D22" s="67" t="s">
        <v>36</v>
      </c>
      <c r="E22" s="67">
        <v>1</v>
      </c>
      <c r="F22" s="65"/>
      <c r="G22" s="65"/>
      <c r="H22" s="88"/>
      <c r="I22" s="65"/>
      <c r="J22" s="65"/>
      <c r="K22" s="65"/>
      <c r="L22" s="67" t="s">
        <v>86</v>
      </c>
      <c r="M22" s="67">
        <v>1</v>
      </c>
      <c r="N22" s="65"/>
      <c r="O22" s="65"/>
      <c r="P22" s="70" t="s">
        <v>87</v>
      </c>
      <c r="Q22" s="70">
        <v>5</v>
      </c>
      <c r="R22" s="70" t="s">
        <v>88</v>
      </c>
      <c r="S22" s="70">
        <v>1</v>
      </c>
      <c r="T22" s="71" t="s">
        <v>89</v>
      </c>
      <c r="U22" s="70">
        <v>1</v>
      </c>
      <c r="V22" s="70" t="s">
        <v>90</v>
      </c>
      <c r="W22" s="70">
        <v>4</v>
      </c>
      <c r="X22" s="70" t="s">
        <v>91</v>
      </c>
      <c r="Y22" s="70">
        <v>3</v>
      </c>
      <c r="Z22" s="70" t="s">
        <v>92</v>
      </c>
      <c r="AA22" s="70">
        <v>3</v>
      </c>
      <c r="AB22" s="70" t="s">
        <v>93</v>
      </c>
      <c r="AC22" s="70">
        <v>4</v>
      </c>
      <c r="AD22" s="70" t="s">
        <v>94</v>
      </c>
      <c r="AE22" s="70">
        <v>3</v>
      </c>
      <c r="AF22" s="72" t="s">
        <v>95</v>
      </c>
      <c r="AG22" s="72">
        <v>3</v>
      </c>
      <c r="AH22" s="85"/>
    </row>
    <row r="23" spans="1:36" ht="33" x14ac:dyDescent="0.25">
      <c r="A23" s="52"/>
      <c r="B23" s="64">
        <v>5</v>
      </c>
      <c r="C23" s="65"/>
      <c r="D23" s="67" t="s">
        <v>49</v>
      </c>
      <c r="E23" s="67">
        <v>1</v>
      </c>
      <c r="F23" s="65"/>
      <c r="G23" s="65"/>
      <c r="H23" s="68"/>
      <c r="I23" s="65"/>
      <c r="J23" s="65"/>
      <c r="K23" s="65"/>
      <c r="L23" s="65"/>
      <c r="M23" s="65"/>
      <c r="N23" s="65"/>
      <c r="O23" s="65"/>
      <c r="P23" s="74"/>
      <c r="Q23" s="74"/>
      <c r="R23" s="74"/>
      <c r="S23" s="74"/>
      <c r="T23" s="75" t="s">
        <v>49</v>
      </c>
      <c r="U23" s="75">
        <v>1</v>
      </c>
      <c r="V23" s="86" t="s">
        <v>82</v>
      </c>
      <c r="W23" s="86">
        <v>1</v>
      </c>
      <c r="X23" s="86" t="s">
        <v>82</v>
      </c>
      <c r="Y23" s="86">
        <v>1</v>
      </c>
      <c r="Z23" s="74"/>
      <c r="AA23" s="74"/>
      <c r="AB23" s="74"/>
      <c r="AC23" s="74"/>
      <c r="AD23" s="86" t="s">
        <v>96</v>
      </c>
      <c r="AE23" s="86">
        <v>1</v>
      </c>
      <c r="AF23" s="89" t="s">
        <v>97</v>
      </c>
      <c r="AG23" s="89">
        <v>1</v>
      </c>
      <c r="AH23" s="77"/>
    </row>
    <row r="24" spans="1:36" ht="33" x14ac:dyDescent="0.25">
      <c r="A24" s="52"/>
      <c r="B24" s="64">
        <v>5</v>
      </c>
      <c r="C24" s="79"/>
      <c r="D24" s="67" t="s">
        <v>51</v>
      </c>
      <c r="E24" s="67">
        <v>2</v>
      </c>
      <c r="F24" s="65"/>
      <c r="G24" s="65"/>
      <c r="H24" s="68"/>
      <c r="I24" s="65"/>
      <c r="J24" s="65"/>
      <c r="K24" s="65"/>
      <c r="L24" s="65"/>
      <c r="M24" s="65"/>
      <c r="N24" s="65"/>
      <c r="O24" s="65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G24" s="90"/>
      <c r="AH24" s="77"/>
    </row>
    <row r="25" spans="1:36" ht="165" x14ac:dyDescent="0.25">
      <c r="A25" s="52"/>
      <c r="B25" s="64">
        <v>6</v>
      </c>
      <c r="C25" s="65" t="s">
        <v>99</v>
      </c>
      <c r="D25" s="67" t="s">
        <v>36</v>
      </c>
      <c r="E25" s="67">
        <v>1</v>
      </c>
      <c r="F25" s="65"/>
      <c r="G25" s="65"/>
      <c r="H25" s="88"/>
      <c r="I25" s="65"/>
      <c r="J25" s="65"/>
      <c r="K25" s="65"/>
      <c r="L25" s="67" t="s">
        <v>100</v>
      </c>
      <c r="M25" s="67">
        <v>1</v>
      </c>
      <c r="N25" s="65"/>
      <c r="O25" s="65"/>
      <c r="P25" s="70" t="s">
        <v>101</v>
      </c>
      <c r="Q25" s="70">
        <v>5</v>
      </c>
      <c r="R25" s="70" t="s">
        <v>102</v>
      </c>
      <c r="S25" s="70">
        <v>1</v>
      </c>
      <c r="T25" s="71" t="s">
        <v>89</v>
      </c>
      <c r="U25" s="70">
        <v>1</v>
      </c>
      <c r="V25" s="70" t="s">
        <v>90</v>
      </c>
      <c r="W25" s="70">
        <v>4</v>
      </c>
      <c r="X25" s="70" t="s">
        <v>103</v>
      </c>
      <c r="Y25" s="70">
        <v>3</v>
      </c>
      <c r="Z25" s="70" t="s">
        <v>104</v>
      </c>
      <c r="AA25" s="70">
        <v>3</v>
      </c>
      <c r="AB25" s="70" t="s">
        <v>105</v>
      </c>
      <c r="AC25" s="70">
        <v>4</v>
      </c>
      <c r="AD25" s="70" t="s">
        <v>106</v>
      </c>
      <c r="AE25" s="70">
        <v>3</v>
      </c>
      <c r="AF25" s="72" t="s">
        <v>95</v>
      </c>
      <c r="AG25" s="72">
        <v>3</v>
      </c>
      <c r="AH25" s="85"/>
    </row>
    <row r="26" spans="1:36" ht="49.5" x14ac:dyDescent="0.25">
      <c r="A26" s="52"/>
      <c r="B26" s="64">
        <v>6</v>
      </c>
      <c r="C26" s="65"/>
      <c r="D26" s="67" t="s">
        <v>49</v>
      </c>
      <c r="E26" s="67">
        <v>1</v>
      </c>
      <c r="F26" s="65"/>
      <c r="G26" s="65"/>
      <c r="H26" s="68"/>
      <c r="I26" s="65"/>
      <c r="J26" s="65"/>
      <c r="K26" s="65"/>
      <c r="L26" s="65"/>
      <c r="M26" s="65"/>
      <c r="N26" s="65"/>
      <c r="O26" s="65"/>
      <c r="P26" s="74"/>
      <c r="Q26" s="74"/>
      <c r="R26" s="74"/>
      <c r="S26" s="74"/>
      <c r="T26" s="75" t="s">
        <v>49</v>
      </c>
      <c r="U26" s="75">
        <v>1</v>
      </c>
      <c r="V26" s="74"/>
      <c r="W26" s="74"/>
      <c r="X26" s="74"/>
      <c r="Y26" s="74"/>
      <c r="Z26" s="74"/>
      <c r="AA26" s="74"/>
      <c r="AB26" s="74"/>
      <c r="AC26" s="74"/>
      <c r="AD26" s="87" t="s">
        <v>107</v>
      </c>
      <c r="AE26" s="87">
        <v>2</v>
      </c>
      <c r="AF26" s="89" t="s">
        <v>82</v>
      </c>
      <c r="AG26" s="89">
        <v>1</v>
      </c>
      <c r="AH26" s="77"/>
    </row>
    <row r="27" spans="1:36" ht="33" x14ac:dyDescent="0.25">
      <c r="A27" s="52"/>
      <c r="B27" s="64">
        <v>6</v>
      </c>
      <c r="C27" s="79"/>
      <c r="D27" s="67" t="s">
        <v>51</v>
      </c>
      <c r="E27" s="67">
        <v>2</v>
      </c>
      <c r="F27" s="65"/>
      <c r="G27" s="65"/>
      <c r="H27" s="68"/>
      <c r="I27" s="65"/>
      <c r="J27" s="65"/>
      <c r="K27" s="65"/>
      <c r="L27" s="65"/>
      <c r="M27" s="65"/>
      <c r="N27" s="65"/>
      <c r="O27" s="65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90"/>
      <c r="AG27" s="90"/>
      <c r="AH27" s="77"/>
    </row>
    <row r="28" spans="1:36" ht="231" x14ac:dyDescent="0.25">
      <c r="A28" s="52"/>
      <c r="B28" s="64">
        <v>7</v>
      </c>
      <c r="C28" s="65" t="s">
        <v>108</v>
      </c>
      <c r="D28" s="67" t="s">
        <v>75</v>
      </c>
      <c r="E28" s="67">
        <v>1</v>
      </c>
      <c r="F28" s="65"/>
      <c r="G28" s="65"/>
      <c r="H28" s="88"/>
      <c r="I28" s="65"/>
      <c r="J28" s="65"/>
      <c r="K28" s="65"/>
      <c r="L28" s="67" t="s">
        <v>109</v>
      </c>
      <c r="M28" s="67">
        <v>1</v>
      </c>
      <c r="N28" s="65"/>
      <c r="O28" s="65"/>
      <c r="P28" s="70" t="s">
        <v>110</v>
      </c>
      <c r="Q28" s="70">
        <v>5</v>
      </c>
      <c r="R28" s="70" t="s">
        <v>102</v>
      </c>
      <c r="S28" s="70">
        <v>1</v>
      </c>
      <c r="T28" s="71" t="s">
        <v>89</v>
      </c>
      <c r="U28" s="70">
        <v>1</v>
      </c>
      <c r="V28" s="70" t="s">
        <v>111</v>
      </c>
      <c r="W28" s="70">
        <v>4</v>
      </c>
      <c r="X28" s="70" t="s">
        <v>103</v>
      </c>
      <c r="Y28" s="70">
        <v>3</v>
      </c>
      <c r="Z28" s="70" t="s">
        <v>112</v>
      </c>
      <c r="AA28" s="70">
        <v>3</v>
      </c>
      <c r="AB28" s="70" t="s">
        <v>113</v>
      </c>
      <c r="AC28" s="70">
        <v>4</v>
      </c>
      <c r="AD28" s="70" t="s">
        <v>114</v>
      </c>
      <c r="AE28" s="70">
        <v>3</v>
      </c>
      <c r="AF28" s="72" t="s">
        <v>115</v>
      </c>
      <c r="AG28" s="72">
        <v>3</v>
      </c>
      <c r="AH28" s="78" t="s">
        <v>116</v>
      </c>
    </row>
    <row r="29" spans="1:36" ht="49.5" x14ac:dyDescent="0.25">
      <c r="A29" s="52"/>
      <c r="B29" s="64">
        <v>7</v>
      </c>
      <c r="C29" s="65"/>
      <c r="D29" s="67" t="s">
        <v>36</v>
      </c>
      <c r="E29" s="67">
        <v>1</v>
      </c>
      <c r="F29" s="65"/>
      <c r="G29" s="65"/>
      <c r="H29" s="68"/>
      <c r="I29" s="65"/>
      <c r="J29" s="65"/>
      <c r="K29" s="65"/>
      <c r="L29" s="65"/>
      <c r="M29" s="65"/>
      <c r="N29" s="68"/>
      <c r="O29" s="65"/>
      <c r="P29" s="74"/>
      <c r="Q29" s="74"/>
      <c r="R29" s="74"/>
      <c r="S29" s="74"/>
      <c r="T29" s="75" t="s">
        <v>49</v>
      </c>
      <c r="U29" s="75">
        <v>1</v>
      </c>
      <c r="V29" s="74"/>
      <c r="W29" s="74"/>
      <c r="X29" s="74"/>
      <c r="Y29" s="74"/>
      <c r="Z29" s="74"/>
      <c r="AA29" s="74"/>
      <c r="AB29" s="74"/>
      <c r="AC29" s="74"/>
      <c r="AD29" s="87" t="s">
        <v>84</v>
      </c>
      <c r="AE29" s="87">
        <v>1</v>
      </c>
      <c r="AF29" s="90" t="s">
        <v>117</v>
      </c>
      <c r="AG29" s="90">
        <v>2</v>
      </c>
      <c r="AH29" s="77"/>
    </row>
    <row r="30" spans="1:36" ht="33" x14ac:dyDescent="0.25">
      <c r="A30" s="52"/>
      <c r="B30" s="64">
        <v>7</v>
      </c>
      <c r="C30" s="65"/>
      <c r="D30" s="69" t="s">
        <v>118</v>
      </c>
      <c r="E30" s="69">
        <v>1</v>
      </c>
      <c r="F30" s="65"/>
      <c r="G30" s="65"/>
      <c r="H30" s="68"/>
      <c r="I30" s="65"/>
      <c r="J30" s="65"/>
      <c r="K30" s="65"/>
      <c r="L30" s="65"/>
      <c r="M30" s="65"/>
      <c r="N30" s="68"/>
      <c r="O30" s="65"/>
      <c r="P30" s="74"/>
      <c r="Q30" s="74"/>
      <c r="R30" s="74"/>
      <c r="S30" s="74"/>
      <c r="T30" s="75"/>
      <c r="U30" s="75"/>
      <c r="V30" s="74"/>
      <c r="W30" s="74"/>
      <c r="X30" s="74"/>
      <c r="Y30" s="74"/>
      <c r="Z30" s="74"/>
      <c r="AA30" s="74"/>
      <c r="AB30" s="74"/>
      <c r="AC30" s="74"/>
      <c r="AD30" s="87" t="s">
        <v>118</v>
      </c>
      <c r="AE30" s="87">
        <v>1</v>
      </c>
      <c r="AF30" s="90"/>
      <c r="AG30" s="90"/>
      <c r="AH30" s="77"/>
    </row>
    <row r="31" spans="1:36" ht="33" x14ac:dyDescent="0.25">
      <c r="A31" s="52"/>
      <c r="B31" s="64">
        <v>7</v>
      </c>
      <c r="C31" s="65"/>
      <c r="D31" s="67" t="s">
        <v>49</v>
      </c>
      <c r="E31" s="67">
        <v>1</v>
      </c>
      <c r="F31" s="65"/>
      <c r="G31" s="65"/>
      <c r="H31" s="68"/>
      <c r="I31" s="65"/>
      <c r="J31" s="65"/>
      <c r="K31" s="65"/>
      <c r="L31" s="65"/>
      <c r="M31" s="65"/>
      <c r="N31" s="68"/>
      <c r="O31" s="65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87"/>
      <c r="AE31" s="87"/>
      <c r="AF31" s="90"/>
      <c r="AG31" s="90"/>
      <c r="AH31" s="77"/>
    </row>
    <row r="32" spans="1:36" s="1" customFormat="1" ht="198" x14ac:dyDescent="0.25">
      <c r="A32" s="52"/>
      <c r="B32" s="64">
        <v>8</v>
      </c>
      <c r="C32" s="65" t="s">
        <v>119</v>
      </c>
      <c r="D32" s="67" t="s">
        <v>49</v>
      </c>
      <c r="E32" s="67">
        <v>1</v>
      </c>
      <c r="F32" s="65"/>
      <c r="G32" s="65"/>
      <c r="H32" s="68"/>
      <c r="I32" s="65"/>
      <c r="J32" s="65"/>
      <c r="K32" s="65"/>
      <c r="L32" s="67" t="s">
        <v>120</v>
      </c>
      <c r="M32" s="67">
        <v>1</v>
      </c>
      <c r="N32" s="65"/>
      <c r="O32" s="65"/>
      <c r="P32" s="70" t="s">
        <v>121</v>
      </c>
      <c r="Q32" s="70">
        <v>5</v>
      </c>
      <c r="R32" s="70" t="s">
        <v>122</v>
      </c>
      <c r="S32" s="70">
        <v>1</v>
      </c>
      <c r="T32" s="71" t="s">
        <v>236</v>
      </c>
      <c r="U32" s="70">
        <v>1</v>
      </c>
      <c r="V32" s="70" t="s">
        <v>111</v>
      </c>
      <c r="W32" s="70">
        <v>4</v>
      </c>
      <c r="X32" s="70" t="s">
        <v>123</v>
      </c>
      <c r="Y32" s="70">
        <v>3</v>
      </c>
      <c r="Z32" s="70" t="s">
        <v>124</v>
      </c>
      <c r="AA32" s="70">
        <v>3</v>
      </c>
      <c r="AB32" s="70" t="s">
        <v>125</v>
      </c>
      <c r="AC32" s="70">
        <v>4</v>
      </c>
      <c r="AD32" s="70" t="s">
        <v>126</v>
      </c>
      <c r="AE32" s="70">
        <v>3</v>
      </c>
      <c r="AF32" s="72" t="s">
        <v>115</v>
      </c>
      <c r="AG32" s="72">
        <v>3</v>
      </c>
      <c r="AH32" s="82" t="s">
        <v>127</v>
      </c>
      <c r="AI32" s="14"/>
      <c r="AJ32" s="14"/>
    </row>
    <row r="33" spans="1:36" ht="33" x14ac:dyDescent="0.25">
      <c r="A33" s="52"/>
      <c r="B33" s="64">
        <v>8</v>
      </c>
      <c r="C33" s="65"/>
      <c r="D33" s="67" t="s">
        <v>51</v>
      </c>
      <c r="E33" s="67">
        <v>1</v>
      </c>
      <c r="F33" s="65"/>
      <c r="G33" s="65"/>
      <c r="H33" s="68"/>
      <c r="I33" s="65"/>
      <c r="J33" s="65"/>
      <c r="K33" s="65"/>
      <c r="L33" s="65"/>
      <c r="M33" s="65"/>
      <c r="N33" s="65"/>
      <c r="O33" s="65"/>
      <c r="P33" s="87" t="s">
        <v>128</v>
      </c>
      <c r="Q33" s="87">
        <v>1</v>
      </c>
      <c r="R33" s="87" t="s">
        <v>128</v>
      </c>
      <c r="S33" s="87">
        <v>1</v>
      </c>
      <c r="T33" s="75" t="s">
        <v>49</v>
      </c>
      <c r="U33" s="75">
        <v>1</v>
      </c>
      <c r="V33" s="87" t="s">
        <v>129</v>
      </c>
      <c r="W33" s="87">
        <v>1</v>
      </c>
      <c r="X33" s="74"/>
      <c r="Y33" s="74"/>
      <c r="Z33" s="74"/>
      <c r="AA33" s="74"/>
      <c r="AB33" s="74"/>
      <c r="AC33" s="74"/>
      <c r="AD33" s="87" t="s">
        <v>84</v>
      </c>
      <c r="AE33" s="87">
        <v>1</v>
      </c>
      <c r="AF33" s="91" t="s">
        <v>130</v>
      </c>
      <c r="AG33" s="91">
        <v>1</v>
      </c>
      <c r="AH33" s="77"/>
    </row>
    <row r="34" spans="1:36" x14ac:dyDescent="0.25">
      <c r="A34" s="52"/>
      <c r="B34" s="64">
        <v>8</v>
      </c>
      <c r="C34" s="79"/>
      <c r="D34" s="67" t="s">
        <v>50</v>
      </c>
      <c r="E34" s="67">
        <v>2</v>
      </c>
      <c r="F34" s="65"/>
      <c r="G34" s="65"/>
      <c r="H34" s="88"/>
      <c r="I34" s="65"/>
      <c r="J34" s="65"/>
      <c r="K34" s="65"/>
      <c r="L34" s="65"/>
      <c r="M34" s="65"/>
      <c r="N34" s="65"/>
      <c r="O34" s="65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87" t="s">
        <v>131</v>
      </c>
      <c r="AE34" s="87">
        <v>1</v>
      </c>
      <c r="AF34" s="76"/>
      <c r="AG34" s="76"/>
      <c r="AH34" s="77"/>
      <c r="AJ34" s="1"/>
    </row>
    <row r="35" spans="1:36" ht="165" x14ac:dyDescent="0.25">
      <c r="A35" s="52"/>
      <c r="B35" s="64">
        <v>9</v>
      </c>
      <c r="C35" s="65" t="s">
        <v>132</v>
      </c>
      <c r="D35" s="69" t="s">
        <v>133</v>
      </c>
      <c r="E35" s="69">
        <v>3</v>
      </c>
      <c r="F35" s="65"/>
      <c r="G35" s="65"/>
      <c r="H35" s="68"/>
      <c r="I35" s="65"/>
      <c r="J35" s="65"/>
      <c r="K35" s="65"/>
      <c r="L35" s="67" t="s">
        <v>134</v>
      </c>
      <c r="M35" s="67">
        <v>1</v>
      </c>
      <c r="N35" s="65"/>
      <c r="O35" s="65"/>
      <c r="P35" s="70" t="s">
        <v>135</v>
      </c>
      <c r="Q35" s="70">
        <v>1</v>
      </c>
      <c r="R35" s="70" t="s">
        <v>122</v>
      </c>
      <c r="S35" s="70">
        <v>1</v>
      </c>
      <c r="T35" s="71" t="s">
        <v>136</v>
      </c>
      <c r="U35" s="70">
        <v>1</v>
      </c>
      <c r="V35" s="70" t="s">
        <v>111</v>
      </c>
      <c r="W35" s="70">
        <v>2</v>
      </c>
      <c r="X35" s="70" t="s">
        <v>137</v>
      </c>
      <c r="Y35" s="70">
        <v>2</v>
      </c>
      <c r="Z35" s="70" t="s">
        <v>138</v>
      </c>
      <c r="AA35" s="70">
        <v>2</v>
      </c>
      <c r="AB35" s="70" t="s">
        <v>139</v>
      </c>
      <c r="AC35" s="70">
        <v>2</v>
      </c>
      <c r="AD35" s="70" t="s">
        <v>140</v>
      </c>
      <c r="AE35" s="70">
        <v>2</v>
      </c>
      <c r="AF35" s="72" t="s">
        <v>141</v>
      </c>
      <c r="AG35" s="72">
        <v>3</v>
      </c>
      <c r="AH35" s="85" t="s">
        <v>142</v>
      </c>
      <c r="AI35" s="1"/>
    </row>
    <row r="36" spans="1:36" ht="33" x14ac:dyDescent="0.25">
      <c r="A36" s="52"/>
      <c r="B36" s="64">
        <v>9</v>
      </c>
      <c r="C36" s="65"/>
      <c r="D36" s="67" t="s">
        <v>49</v>
      </c>
      <c r="E36" s="67">
        <v>1</v>
      </c>
      <c r="F36" s="65"/>
      <c r="G36" s="65"/>
      <c r="H36" s="68"/>
      <c r="I36" s="65"/>
      <c r="J36" s="65"/>
      <c r="K36" s="65"/>
      <c r="L36" s="65"/>
      <c r="M36" s="65"/>
      <c r="N36" s="65"/>
      <c r="O36" s="65"/>
      <c r="P36" s="87" t="s">
        <v>133</v>
      </c>
      <c r="Q36" s="87">
        <v>3</v>
      </c>
      <c r="R36" s="87" t="s">
        <v>133</v>
      </c>
      <c r="S36" s="87">
        <v>1</v>
      </c>
      <c r="T36" s="87" t="s">
        <v>133</v>
      </c>
      <c r="U36" s="87">
        <v>1</v>
      </c>
      <c r="V36" s="87" t="s">
        <v>133</v>
      </c>
      <c r="W36" s="87">
        <v>2</v>
      </c>
      <c r="X36" s="87" t="s">
        <v>133</v>
      </c>
      <c r="Y36" s="87">
        <v>2</v>
      </c>
      <c r="Z36" s="87" t="s">
        <v>133</v>
      </c>
      <c r="AA36" s="87">
        <v>2</v>
      </c>
      <c r="AB36" s="87" t="s">
        <v>133</v>
      </c>
      <c r="AC36" s="87">
        <v>1</v>
      </c>
      <c r="AD36" s="87" t="s">
        <v>133</v>
      </c>
      <c r="AE36" s="87">
        <v>1</v>
      </c>
      <c r="AF36" s="91" t="s">
        <v>133</v>
      </c>
      <c r="AG36" s="91">
        <v>2</v>
      </c>
      <c r="AH36" s="77"/>
    </row>
    <row r="37" spans="1:36" ht="33" x14ac:dyDescent="0.25">
      <c r="A37" s="52"/>
      <c r="B37" s="64">
        <v>9</v>
      </c>
      <c r="C37" s="79"/>
      <c r="D37" s="65"/>
      <c r="E37" s="65"/>
      <c r="F37" s="65"/>
      <c r="G37" s="65"/>
      <c r="H37" s="88"/>
      <c r="I37" s="65"/>
      <c r="J37" s="65"/>
      <c r="K37" s="65"/>
      <c r="L37" s="65"/>
      <c r="M37" s="65"/>
      <c r="N37" s="65"/>
      <c r="O37" s="65"/>
      <c r="P37" s="74"/>
      <c r="Q37" s="74"/>
      <c r="R37" s="74"/>
      <c r="S37" s="74"/>
      <c r="T37" s="75" t="s">
        <v>49</v>
      </c>
      <c r="U37" s="75">
        <v>1</v>
      </c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90"/>
      <c r="AG37" s="90"/>
      <c r="AH37" s="77"/>
    </row>
    <row r="38" spans="1:36" ht="247.5" x14ac:dyDescent="0.25">
      <c r="A38" s="52"/>
      <c r="B38" s="64">
        <v>10</v>
      </c>
      <c r="C38" s="65" t="s">
        <v>143</v>
      </c>
      <c r="D38" s="67" t="s">
        <v>36</v>
      </c>
      <c r="E38" s="67">
        <v>1</v>
      </c>
      <c r="F38" s="65"/>
      <c r="G38" s="65"/>
      <c r="H38" s="68"/>
      <c r="I38" s="65"/>
      <c r="J38" s="65"/>
      <c r="K38" s="65"/>
      <c r="L38" s="67" t="s">
        <v>144</v>
      </c>
      <c r="M38" s="67">
        <v>1</v>
      </c>
      <c r="N38" s="65"/>
      <c r="O38" s="65"/>
      <c r="P38" s="70" t="s">
        <v>145</v>
      </c>
      <c r="Q38" s="70">
        <v>5</v>
      </c>
      <c r="R38" s="70" t="s">
        <v>146</v>
      </c>
      <c r="S38" s="70">
        <v>1</v>
      </c>
      <c r="T38" s="71" t="s">
        <v>136</v>
      </c>
      <c r="U38" s="70">
        <v>1</v>
      </c>
      <c r="V38" s="70" t="s">
        <v>147</v>
      </c>
      <c r="W38" s="70">
        <v>4</v>
      </c>
      <c r="X38" s="70" t="s">
        <v>137</v>
      </c>
      <c r="Y38" s="70">
        <v>3</v>
      </c>
      <c r="Z38" s="70" t="s">
        <v>148</v>
      </c>
      <c r="AA38" s="70">
        <v>3</v>
      </c>
      <c r="AB38" s="70" t="s">
        <v>149</v>
      </c>
      <c r="AC38" s="70">
        <v>4</v>
      </c>
      <c r="AD38" s="70" t="s">
        <v>150</v>
      </c>
      <c r="AE38" s="70">
        <v>3</v>
      </c>
      <c r="AF38" s="72" t="s">
        <v>141</v>
      </c>
      <c r="AG38" s="72">
        <v>3</v>
      </c>
      <c r="AH38" s="82" t="s">
        <v>151</v>
      </c>
    </row>
    <row r="39" spans="1:36" ht="33" x14ac:dyDescent="0.25">
      <c r="A39" s="52"/>
      <c r="B39" s="64">
        <v>10</v>
      </c>
      <c r="C39" s="65"/>
      <c r="D39" s="67" t="s">
        <v>49</v>
      </c>
      <c r="E39" s="67">
        <v>1</v>
      </c>
      <c r="F39" s="65"/>
      <c r="G39" s="65"/>
      <c r="H39" s="68"/>
      <c r="I39" s="65"/>
      <c r="J39" s="65"/>
      <c r="K39" s="65"/>
      <c r="L39" s="65"/>
      <c r="M39" s="65"/>
      <c r="N39" s="65"/>
      <c r="O39" s="65"/>
      <c r="P39" s="74"/>
      <c r="Q39" s="74"/>
      <c r="R39" s="74"/>
      <c r="S39" s="74"/>
      <c r="T39" s="75" t="s">
        <v>49</v>
      </c>
      <c r="U39" s="75">
        <v>1</v>
      </c>
      <c r="V39" s="74"/>
      <c r="W39" s="74"/>
      <c r="X39" s="74"/>
      <c r="Y39" s="74"/>
      <c r="Z39" s="74"/>
      <c r="AA39" s="74"/>
      <c r="AB39" s="74"/>
      <c r="AC39" s="74"/>
      <c r="AD39" s="86" t="s">
        <v>96</v>
      </c>
      <c r="AE39" s="86">
        <v>2</v>
      </c>
      <c r="AF39" s="90" t="s">
        <v>117</v>
      </c>
      <c r="AG39" s="90">
        <v>2</v>
      </c>
      <c r="AH39" s="77"/>
    </row>
    <row r="40" spans="1:36" ht="49.5" x14ac:dyDescent="0.25">
      <c r="A40" s="52"/>
      <c r="B40" s="64">
        <v>10</v>
      </c>
      <c r="C40" s="65"/>
      <c r="D40" s="67" t="s">
        <v>50</v>
      </c>
      <c r="E40" s="67">
        <v>1</v>
      </c>
      <c r="F40" s="65"/>
      <c r="G40" s="65"/>
      <c r="H40" s="68"/>
      <c r="I40" s="65"/>
      <c r="J40" s="65"/>
      <c r="K40" s="65"/>
      <c r="L40" s="65"/>
      <c r="M40" s="65"/>
      <c r="N40" s="65"/>
      <c r="O40" s="65"/>
      <c r="P40" s="74"/>
      <c r="Q40" s="74"/>
      <c r="R40" s="74"/>
      <c r="S40" s="74"/>
      <c r="T40" s="75"/>
      <c r="U40" s="75"/>
      <c r="V40" s="74"/>
      <c r="W40" s="74"/>
      <c r="X40" s="74"/>
      <c r="Y40" s="74"/>
      <c r="Z40" s="74"/>
      <c r="AA40" s="74"/>
      <c r="AB40" s="74"/>
      <c r="AC40" s="74"/>
      <c r="AD40" s="87" t="s">
        <v>152</v>
      </c>
      <c r="AE40" s="87">
        <v>1</v>
      </c>
      <c r="AF40" s="90"/>
      <c r="AG40" s="90"/>
      <c r="AH40" s="77"/>
    </row>
    <row r="41" spans="1:36" ht="49.5" x14ac:dyDescent="0.25">
      <c r="A41" s="52"/>
      <c r="B41" s="64">
        <v>10</v>
      </c>
      <c r="C41" s="65"/>
      <c r="D41" s="69" t="s">
        <v>152</v>
      </c>
      <c r="E41" s="69">
        <v>1</v>
      </c>
      <c r="F41" s="65"/>
      <c r="G41" s="65"/>
      <c r="H41" s="68"/>
      <c r="I41" s="65"/>
      <c r="J41" s="65"/>
      <c r="K41" s="65"/>
      <c r="L41" s="65"/>
      <c r="M41" s="65"/>
      <c r="N41" s="65"/>
      <c r="O41" s="65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87"/>
      <c r="AE41" s="87"/>
      <c r="AF41" s="90"/>
      <c r="AG41" s="90"/>
      <c r="AH41" s="77"/>
    </row>
    <row r="42" spans="1:36" ht="214.5" x14ac:dyDescent="0.25">
      <c r="A42" s="52"/>
      <c r="B42" s="64">
        <v>11</v>
      </c>
      <c r="C42" s="65" t="s">
        <v>153</v>
      </c>
      <c r="D42" s="67" t="s">
        <v>36</v>
      </c>
      <c r="E42" s="67">
        <v>1</v>
      </c>
      <c r="F42" s="65"/>
      <c r="G42" s="65"/>
      <c r="H42" s="68"/>
      <c r="I42" s="65"/>
      <c r="J42" s="65"/>
      <c r="K42" s="65"/>
      <c r="L42" s="67" t="s">
        <v>154</v>
      </c>
      <c r="M42" s="67">
        <v>1</v>
      </c>
      <c r="N42" s="65"/>
      <c r="O42" s="65"/>
      <c r="P42" s="70" t="s">
        <v>155</v>
      </c>
      <c r="Q42" s="70">
        <v>5</v>
      </c>
      <c r="R42" s="70" t="s">
        <v>156</v>
      </c>
      <c r="S42" s="70">
        <v>1</v>
      </c>
      <c r="T42" s="71" t="s">
        <v>136</v>
      </c>
      <c r="U42" s="70">
        <v>1</v>
      </c>
      <c r="V42" s="70" t="s">
        <v>157</v>
      </c>
      <c r="W42" s="70">
        <v>4</v>
      </c>
      <c r="X42" s="70" t="s">
        <v>137</v>
      </c>
      <c r="Y42" s="70">
        <v>3</v>
      </c>
      <c r="Z42" s="70" t="s">
        <v>158</v>
      </c>
      <c r="AA42" s="70">
        <v>3</v>
      </c>
      <c r="AB42" s="70" t="s">
        <v>159</v>
      </c>
      <c r="AC42" s="70">
        <v>4</v>
      </c>
      <c r="AD42" s="70" t="s">
        <v>160</v>
      </c>
      <c r="AE42" s="70">
        <v>3</v>
      </c>
      <c r="AF42" s="72" t="s">
        <v>161</v>
      </c>
      <c r="AG42" s="72">
        <v>3</v>
      </c>
      <c r="AH42" s="82" t="s">
        <v>162</v>
      </c>
    </row>
    <row r="43" spans="1:36" ht="33" x14ac:dyDescent="0.25">
      <c r="A43" s="52"/>
      <c r="B43" s="64">
        <v>11</v>
      </c>
      <c r="C43" s="65"/>
      <c r="D43" s="66" t="s">
        <v>49</v>
      </c>
      <c r="E43" s="67">
        <v>1</v>
      </c>
      <c r="F43" s="65"/>
      <c r="G43" s="65"/>
      <c r="H43" s="68"/>
      <c r="I43" s="65"/>
      <c r="J43" s="65"/>
      <c r="K43" s="65"/>
      <c r="L43" s="65"/>
      <c r="M43" s="65"/>
      <c r="N43" s="65"/>
      <c r="O43" s="65"/>
      <c r="P43" s="74"/>
      <c r="Q43" s="74"/>
      <c r="R43" s="74"/>
      <c r="S43" s="74"/>
      <c r="T43" s="75" t="s">
        <v>49</v>
      </c>
      <c r="U43" s="75">
        <v>1</v>
      </c>
      <c r="V43" s="74"/>
      <c r="W43" s="74"/>
      <c r="X43" s="74"/>
      <c r="Y43" s="74"/>
      <c r="Z43" s="74"/>
      <c r="AA43" s="74"/>
      <c r="AB43" s="74"/>
      <c r="AC43" s="74"/>
      <c r="AD43" s="87" t="s">
        <v>163</v>
      </c>
      <c r="AE43" s="87">
        <v>2</v>
      </c>
      <c r="AF43" s="90"/>
      <c r="AG43" s="90"/>
      <c r="AH43" s="77"/>
    </row>
    <row r="44" spans="1:36" ht="49.5" x14ac:dyDescent="0.25">
      <c r="A44" s="52"/>
      <c r="B44" s="64">
        <v>11</v>
      </c>
      <c r="C44" s="65"/>
      <c r="D44" s="84" t="s">
        <v>152</v>
      </c>
      <c r="E44" s="69">
        <v>1</v>
      </c>
      <c r="F44" s="65"/>
      <c r="G44" s="65"/>
      <c r="H44" s="68"/>
      <c r="I44" s="65"/>
      <c r="J44" s="65"/>
      <c r="K44" s="65"/>
      <c r="L44" s="65"/>
      <c r="M44" s="65"/>
      <c r="N44" s="65"/>
      <c r="O44" s="65"/>
      <c r="P44" s="74"/>
      <c r="Q44" s="74"/>
      <c r="R44" s="74"/>
      <c r="S44" s="74"/>
      <c r="T44" s="75"/>
      <c r="U44" s="75"/>
      <c r="V44" s="74"/>
      <c r="W44" s="74"/>
      <c r="X44" s="74"/>
      <c r="Y44" s="74"/>
      <c r="Z44" s="74"/>
      <c r="AA44" s="74"/>
      <c r="AB44" s="74"/>
      <c r="AC44" s="74"/>
      <c r="AD44" s="87" t="s">
        <v>152</v>
      </c>
      <c r="AE44" s="87">
        <v>1</v>
      </c>
      <c r="AF44" s="90"/>
      <c r="AG44" s="90"/>
      <c r="AH44" s="77"/>
    </row>
    <row r="45" spans="1:36" ht="33" x14ac:dyDescent="0.25">
      <c r="A45" s="52"/>
      <c r="B45" s="64">
        <v>11</v>
      </c>
      <c r="C45" s="65"/>
      <c r="D45" s="84" t="s">
        <v>164</v>
      </c>
      <c r="E45" s="69">
        <v>1</v>
      </c>
      <c r="F45" s="65"/>
      <c r="G45" s="65"/>
      <c r="H45" s="68"/>
      <c r="I45" s="65"/>
      <c r="J45" s="65"/>
      <c r="K45" s="65"/>
      <c r="L45" s="65"/>
      <c r="M45" s="65"/>
      <c r="N45" s="65"/>
      <c r="O45" s="65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87"/>
      <c r="AE45" s="87"/>
      <c r="AF45" s="76"/>
      <c r="AG45" s="76"/>
      <c r="AH45" s="77"/>
    </row>
    <row r="46" spans="1:36" ht="214.5" x14ac:dyDescent="0.25">
      <c r="A46" s="52"/>
      <c r="B46" s="64">
        <v>12</v>
      </c>
      <c r="C46" s="65" t="s">
        <v>165</v>
      </c>
      <c r="D46" s="67" t="s">
        <v>75</v>
      </c>
      <c r="E46" s="67">
        <v>1</v>
      </c>
      <c r="F46" s="65"/>
      <c r="G46" s="65"/>
      <c r="H46" s="68"/>
      <c r="I46" s="65"/>
      <c r="J46" s="65"/>
      <c r="K46" s="65"/>
      <c r="L46" s="67" t="s">
        <v>166</v>
      </c>
      <c r="M46" s="67">
        <v>1</v>
      </c>
      <c r="N46" s="92" t="s">
        <v>167</v>
      </c>
      <c r="O46" s="92">
        <v>3</v>
      </c>
      <c r="P46" s="70" t="s">
        <v>168</v>
      </c>
      <c r="Q46" s="70">
        <v>5</v>
      </c>
      <c r="R46" s="70" t="s">
        <v>156</v>
      </c>
      <c r="S46" s="70">
        <v>1</v>
      </c>
      <c r="T46" s="71" t="s">
        <v>169</v>
      </c>
      <c r="U46" s="70">
        <v>1</v>
      </c>
      <c r="V46" s="70" t="s">
        <v>157</v>
      </c>
      <c r="W46" s="70">
        <v>4</v>
      </c>
      <c r="X46" s="70" t="s">
        <v>170</v>
      </c>
      <c r="Y46" s="70">
        <v>3</v>
      </c>
      <c r="Z46" s="70" t="s">
        <v>171</v>
      </c>
      <c r="AA46" s="70">
        <v>3</v>
      </c>
      <c r="AB46" s="70" t="s">
        <v>159</v>
      </c>
      <c r="AC46" s="70">
        <v>4</v>
      </c>
      <c r="AD46" s="70" t="s">
        <v>172</v>
      </c>
      <c r="AE46" s="70">
        <v>3</v>
      </c>
      <c r="AF46" s="72" t="s">
        <v>161</v>
      </c>
      <c r="AG46" s="72">
        <v>3</v>
      </c>
      <c r="AH46" s="82" t="s">
        <v>173</v>
      </c>
    </row>
    <row r="47" spans="1:36" ht="49.5" x14ac:dyDescent="0.25">
      <c r="A47" s="52"/>
      <c r="B47" s="64">
        <v>12</v>
      </c>
      <c r="C47" s="65"/>
      <c r="D47" s="67" t="s">
        <v>49</v>
      </c>
      <c r="E47" s="67">
        <v>1</v>
      </c>
      <c r="F47" s="65"/>
      <c r="G47" s="65"/>
      <c r="H47" s="68"/>
      <c r="I47" s="65"/>
      <c r="J47" s="65"/>
      <c r="K47" s="65"/>
      <c r="L47" s="65"/>
      <c r="M47" s="65"/>
      <c r="N47" s="69" t="s">
        <v>107</v>
      </c>
      <c r="O47" s="69">
        <v>2</v>
      </c>
      <c r="P47" s="74"/>
      <c r="Q47" s="74"/>
      <c r="R47" s="74"/>
      <c r="S47" s="74"/>
      <c r="T47" s="75" t="s">
        <v>49</v>
      </c>
      <c r="U47" s="75">
        <v>1</v>
      </c>
      <c r="V47" s="74"/>
      <c r="W47" s="74"/>
      <c r="X47" s="74"/>
      <c r="Y47" s="74"/>
      <c r="Z47" s="74"/>
      <c r="AA47" s="74"/>
      <c r="AB47" s="74"/>
      <c r="AC47" s="74"/>
      <c r="AD47" s="86" t="s">
        <v>82</v>
      </c>
      <c r="AE47" s="86">
        <v>1</v>
      </c>
      <c r="AF47" s="90" t="s">
        <v>117</v>
      </c>
      <c r="AG47" s="90">
        <v>2</v>
      </c>
      <c r="AH47" s="77"/>
    </row>
    <row r="48" spans="1:36" ht="49.5" x14ac:dyDescent="0.25">
      <c r="A48" s="52"/>
      <c r="B48" s="64">
        <v>12</v>
      </c>
      <c r="C48" s="65"/>
      <c r="D48" s="69" t="s">
        <v>152</v>
      </c>
      <c r="E48" s="69">
        <v>1</v>
      </c>
      <c r="F48" s="65"/>
      <c r="G48" s="65"/>
      <c r="H48" s="68"/>
      <c r="I48" s="65"/>
      <c r="J48" s="65"/>
      <c r="K48" s="65"/>
      <c r="L48" s="65"/>
      <c r="M48" s="65"/>
      <c r="N48" s="69"/>
      <c r="O48" s="69"/>
      <c r="P48" s="74"/>
      <c r="Q48" s="74"/>
      <c r="R48" s="74"/>
      <c r="S48" s="74"/>
      <c r="T48" s="75"/>
      <c r="U48" s="75"/>
      <c r="V48" s="74"/>
      <c r="W48" s="74"/>
      <c r="X48" s="74"/>
      <c r="Y48" s="74"/>
      <c r="Z48" s="74"/>
      <c r="AA48" s="74"/>
      <c r="AB48" s="74"/>
      <c r="AC48" s="74"/>
      <c r="AD48" s="87" t="s">
        <v>152</v>
      </c>
      <c r="AE48" s="87">
        <v>1</v>
      </c>
      <c r="AF48" s="90" t="s">
        <v>98</v>
      </c>
      <c r="AG48" s="90">
        <v>1</v>
      </c>
      <c r="AH48" s="77"/>
    </row>
    <row r="49" spans="1:34" ht="33" x14ac:dyDescent="0.25">
      <c r="A49" s="52"/>
      <c r="B49" s="64">
        <v>12</v>
      </c>
      <c r="C49" s="65"/>
      <c r="D49" s="92" t="s">
        <v>174</v>
      </c>
      <c r="E49" s="92">
        <v>1</v>
      </c>
      <c r="F49" s="65"/>
      <c r="G49" s="65"/>
      <c r="H49" s="68"/>
      <c r="I49" s="65"/>
      <c r="J49" s="65"/>
      <c r="K49" s="65"/>
      <c r="L49" s="65"/>
      <c r="M49" s="65"/>
      <c r="N49" s="65"/>
      <c r="O49" s="65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87"/>
      <c r="AE49" s="87"/>
      <c r="AF49" s="89" t="s">
        <v>174</v>
      </c>
      <c r="AG49" s="89">
        <v>1</v>
      </c>
      <c r="AH49" s="77"/>
    </row>
    <row r="50" spans="1:34" ht="148.5" x14ac:dyDescent="0.25">
      <c r="A50" s="52"/>
      <c r="B50" s="64">
        <v>13</v>
      </c>
      <c r="C50" s="65" t="s">
        <v>175</v>
      </c>
      <c r="D50" s="67" t="s">
        <v>36</v>
      </c>
      <c r="E50" s="67">
        <v>2</v>
      </c>
      <c r="F50" s="65"/>
      <c r="G50" s="65"/>
      <c r="H50" s="68"/>
      <c r="I50" s="65"/>
      <c r="J50" s="65"/>
      <c r="K50" s="65"/>
      <c r="L50" s="67" t="s">
        <v>176</v>
      </c>
      <c r="M50" s="67">
        <v>1</v>
      </c>
      <c r="N50" s="65"/>
      <c r="O50" s="65"/>
      <c r="P50" s="70" t="s">
        <v>177</v>
      </c>
      <c r="Q50" s="70">
        <v>5</v>
      </c>
      <c r="R50" s="70" t="s">
        <v>178</v>
      </c>
      <c r="S50" s="70">
        <v>1</v>
      </c>
      <c r="T50" s="71" t="s">
        <v>169</v>
      </c>
      <c r="U50" s="70">
        <v>1</v>
      </c>
      <c r="V50" s="70" t="s">
        <v>179</v>
      </c>
      <c r="W50" s="70">
        <v>4</v>
      </c>
      <c r="X50" s="70" t="s">
        <v>180</v>
      </c>
      <c r="Y50" s="70">
        <v>3</v>
      </c>
      <c r="Z50" s="70" t="s">
        <v>181</v>
      </c>
      <c r="AA50" s="70">
        <v>3</v>
      </c>
      <c r="AB50" s="70" t="s">
        <v>182</v>
      </c>
      <c r="AC50" s="70">
        <v>4</v>
      </c>
      <c r="AD50" s="70" t="s">
        <v>183</v>
      </c>
      <c r="AE50" s="70">
        <v>3</v>
      </c>
      <c r="AF50" s="72" t="s">
        <v>184</v>
      </c>
      <c r="AG50" s="72">
        <v>3</v>
      </c>
      <c r="AH50" s="85"/>
    </row>
    <row r="51" spans="1:34" ht="33" x14ac:dyDescent="0.25">
      <c r="A51" s="52"/>
      <c r="B51" s="64">
        <v>13</v>
      </c>
      <c r="C51" s="65"/>
      <c r="D51" s="67" t="s">
        <v>49</v>
      </c>
      <c r="E51" s="67">
        <v>1</v>
      </c>
      <c r="F51" s="65"/>
      <c r="G51" s="65"/>
      <c r="H51" s="68"/>
      <c r="I51" s="65"/>
      <c r="J51" s="65"/>
      <c r="K51" s="65"/>
      <c r="L51" s="65"/>
      <c r="M51" s="65"/>
      <c r="N51" s="65"/>
      <c r="O51" s="65"/>
      <c r="P51" s="74"/>
      <c r="Q51" s="74"/>
      <c r="R51" s="74"/>
      <c r="S51" s="74"/>
      <c r="T51" s="75" t="s">
        <v>49</v>
      </c>
      <c r="U51" s="75">
        <v>1</v>
      </c>
      <c r="V51" s="74"/>
      <c r="W51" s="74"/>
      <c r="X51" s="74"/>
      <c r="Y51" s="74"/>
      <c r="Z51" s="74"/>
      <c r="AA51" s="74"/>
      <c r="AB51" s="74"/>
      <c r="AC51" s="74"/>
      <c r="AD51" s="86" t="s">
        <v>97</v>
      </c>
      <c r="AE51" s="86">
        <v>1</v>
      </c>
      <c r="AF51" s="90"/>
      <c r="AG51" s="90"/>
      <c r="AH51" s="77"/>
    </row>
    <row r="52" spans="1:34" ht="49.5" x14ac:dyDescent="0.25">
      <c r="A52" s="52"/>
      <c r="B52" s="64">
        <v>13</v>
      </c>
      <c r="C52" s="79"/>
      <c r="D52" s="69" t="s">
        <v>152</v>
      </c>
      <c r="E52" s="69">
        <v>1</v>
      </c>
      <c r="F52" s="65"/>
      <c r="G52" s="65"/>
      <c r="H52" s="88"/>
      <c r="I52" s="65"/>
      <c r="J52" s="65"/>
      <c r="K52" s="65"/>
      <c r="L52" s="65"/>
      <c r="M52" s="65"/>
      <c r="N52" s="65"/>
      <c r="O52" s="65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87" t="s">
        <v>152</v>
      </c>
      <c r="AE52" s="87">
        <v>1</v>
      </c>
      <c r="AF52" s="76"/>
      <c r="AG52" s="76"/>
      <c r="AH52" s="77"/>
    </row>
    <row r="53" spans="1:34" ht="165" x14ac:dyDescent="0.25">
      <c r="A53" s="52"/>
      <c r="B53" s="64">
        <v>14</v>
      </c>
      <c r="C53" s="65" t="s">
        <v>185</v>
      </c>
      <c r="D53" s="67" t="s">
        <v>75</v>
      </c>
      <c r="E53" s="67">
        <v>1</v>
      </c>
      <c r="F53" s="65"/>
      <c r="G53" s="65"/>
      <c r="H53" s="68"/>
      <c r="I53" s="65"/>
      <c r="J53" s="65"/>
      <c r="K53" s="65"/>
      <c r="L53" s="67" t="s">
        <v>186</v>
      </c>
      <c r="M53" s="67">
        <v>1</v>
      </c>
      <c r="N53" s="65"/>
      <c r="O53" s="65"/>
      <c r="P53" s="70" t="s">
        <v>187</v>
      </c>
      <c r="Q53" s="70">
        <v>5</v>
      </c>
      <c r="R53" s="70" t="s">
        <v>188</v>
      </c>
      <c r="S53" s="70">
        <v>1</v>
      </c>
      <c r="T53" s="71" t="s">
        <v>169</v>
      </c>
      <c r="U53" s="70">
        <v>1</v>
      </c>
      <c r="V53" s="70" t="s">
        <v>179</v>
      </c>
      <c r="W53" s="70">
        <v>4</v>
      </c>
      <c r="X53" s="70" t="s">
        <v>189</v>
      </c>
      <c r="Y53" s="70">
        <v>3</v>
      </c>
      <c r="Z53" s="70" t="s">
        <v>190</v>
      </c>
      <c r="AA53" s="70">
        <v>3</v>
      </c>
      <c r="AB53" s="70" t="s">
        <v>191</v>
      </c>
      <c r="AC53" s="70">
        <v>4</v>
      </c>
      <c r="AD53" s="70" t="s">
        <v>192</v>
      </c>
      <c r="AE53" s="70">
        <v>3</v>
      </c>
      <c r="AF53" s="72" t="s">
        <v>184</v>
      </c>
      <c r="AG53" s="72">
        <v>3</v>
      </c>
      <c r="AH53" s="85" t="s">
        <v>193</v>
      </c>
    </row>
    <row r="54" spans="1:34" ht="49.5" x14ac:dyDescent="0.25">
      <c r="A54" s="52"/>
      <c r="B54" s="64">
        <v>14</v>
      </c>
      <c r="C54" s="65"/>
      <c r="D54" s="67" t="s">
        <v>36</v>
      </c>
      <c r="E54" s="67">
        <v>1</v>
      </c>
      <c r="F54" s="65"/>
      <c r="G54" s="65"/>
      <c r="H54" s="68"/>
      <c r="I54" s="65"/>
      <c r="J54" s="65"/>
      <c r="K54" s="65"/>
      <c r="L54" s="65"/>
      <c r="M54" s="65"/>
      <c r="N54" s="65"/>
      <c r="O54" s="65"/>
      <c r="P54" s="74"/>
      <c r="Q54" s="74"/>
      <c r="R54" s="74"/>
      <c r="S54" s="74"/>
      <c r="T54" s="75" t="s">
        <v>49</v>
      </c>
      <c r="U54" s="75">
        <v>1</v>
      </c>
      <c r="V54" s="74"/>
      <c r="W54" s="74"/>
      <c r="X54" s="74"/>
      <c r="Y54" s="74"/>
      <c r="Z54" s="74"/>
      <c r="AA54" s="74"/>
      <c r="AB54" s="74"/>
      <c r="AC54" s="74"/>
      <c r="AD54" s="87" t="s">
        <v>194</v>
      </c>
      <c r="AE54" s="87">
        <v>2</v>
      </c>
      <c r="AF54" s="90" t="s">
        <v>117</v>
      </c>
      <c r="AG54" s="90">
        <v>2</v>
      </c>
      <c r="AH54" s="77"/>
    </row>
    <row r="55" spans="1:34" ht="33" x14ac:dyDescent="0.25">
      <c r="A55" s="52"/>
      <c r="B55" s="64">
        <v>14</v>
      </c>
      <c r="C55" s="65"/>
      <c r="D55" s="67" t="s">
        <v>51</v>
      </c>
      <c r="E55" s="67">
        <v>1</v>
      </c>
      <c r="F55" s="65"/>
      <c r="G55" s="65"/>
      <c r="H55" s="68"/>
      <c r="I55" s="65"/>
      <c r="J55" s="65"/>
      <c r="K55" s="65"/>
      <c r="L55" s="65"/>
      <c r="M55" s="65"/>
      <c r="N55" s="65"/>
      <c r="O55" s="65"/>
      <c r="P55" s="74"/>
      <c r="Q55" s="74"/>
      <c r="R55" s="74"/>
      <c r="S55" s="74"/>
      <c r="T55" s="75"/>
      <c r="U55" s="75"/>
      <c r="V55" s="74"/>
      <c r="W55" s="74"/>
      <c r="X55" s="74"/>
      <c r="Y55" s="74"/>
      <c r="Z55" s="74"/>
      <c r="AA55" s="74"/>
      <c r="AB55" s="74"/>
      <c r="AC55" s="74"/>
      <c r="AD55" s="87"/>
      <c r="AE55" s="87"/>
      <c r="AF55" s="90" t="s">
        <v>98</v>
      </c>
      <c r="AG55" s="90">
        <v>1</v>
      </c>
      <c r="AH55" s="77"/>
    </row>
    <row r="56" spans="1:34" ht="33" x14ac:dyDescent="0.25">
      <c r="A56" s="52"/>
      <c r="B56" s="64">
        <v>14</v>
      </c>
      <c r="C56" s="65"/>
      <c r="D56" s="67" t="s">
        <v>49</v>
      </c>
      <c r="E56" s="67">
        <v>1</v>
      </c>
      <c r="F56" s="65"/>
      <c r="G56" s="65"/>
      <c r="H56" s="68"/>
      <c r="I56" s="65"/>
      <c r="J56" s="65"/>
      <c r="K56" s="65"/>
      <c r="L56" s="65"/>
      <c r="M56" s="65"/>
      <c r="N56" s="65"/>
      <c r="O56" s="65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90"/>
      <c r="AG56" s="90"/>
      <c r="AH56" s="77"/>
    </row>
    <row r="57" spans="1:34" ht="132" x14ac:dyDescent="0.25">
      <c r="A57" s="52"/>
      <c r="B57" s="64">
        <v>15</v>
      </c>
      <c r="C57" s="65" t="s">
        <v>195</v>
      </c>
      <c r="D57" s="67" t="s">
        <v>36</v>
      </c>
      <c r="E57" s="67">
        <v>2</v>
      </c>
      <c r="F57" s="65"/>
      <c r="G57" s="65"/>
      <c r="H57" s="68"/>
      <c r="I57" s="65"/>
      <c r="J57" s="65"/>
      <c r="K57" s="65"/>
      <c r="L57" s="67" t="s">
        <v>196</v>
      </c>
      <c r="M57" s="67">
        <v>1</v>
      </c>
      <c r="N57" s="65"/>
      <c r="O57" s="65"/>
      <c r="P57" s="70" t="s">
        <v>197</v>
      </c>
      <c r="Q57" s="70">
        <v>5</v>
      </c>
      <c r="R57" s="70" t="s">
        <v>198</v>
      </c>
      <c r="S57" s="70">
        <v>1</v>
      </c>
      <c r="T57" s="71" t="s">
        <v>199</v>
      </c>
      <c r="U57" s="70">
        <v>1</v>
      </c>
      <c r="V57" s="70" t="s">
        <v>200</v>
      </c>
      <c r="W57" s="70">
        <v>4</v>
      </c>
      <c r="X57" s="70" t="s">
        <v>201</v>
      </c>
      <c r="Y57" s="70">
        <v>3</v>
      </c>
      <c r="Z57" s="70" t="s">
        <v>202</v>
      </c>
      <c r="AA57" s="70">
        <v>3</v>
      </c>
      <c r="AB57" s="70" t="s">
        <v>203</v>
      </c>
      <c r="AC57" s="70">
        <v>4</v>
      </c>
      <c r="AD57" s="70" t="s">
        <v>204</v>
      </c>
      <c r="AE57" s="70">
        <v>3</v>
      </c>
      <c r="AF57" s="72" t="s">
        <v>205</v>
      </c>
      <c r="AG57" s="72">
        <v>3</v>
      </c>
      <c r="AH57" s="82" t="s">
        <v>206</v>
      </c>
    </row>
    <row r="58" spans="1:34" ht="33" x14ac:dyDescent="0.25">
      <c r="A58" s="52"/>
      <c r="B58" s="64">
        <v>15</v>
      </c>
      <c r="C58" s="65"/>
      <c r="D58" s="67" t="s">
        <v>49</v>
      </c>
      <c r="E58" s="67">
        <v>1</v>
      </c>
      <c r="F58" s="65"/>
      <c r="G58" s="65"/>
      <c r="H58" s="68"/>
      <c r="I58" s="65"/>
      <c r="J58" s="65"/>
      <c r="K58" s="65"/>
      <c r="L58" s="65"/>
      <c r="M58" s="65"/>
      <c r="N58" s="65"/>
      <c r="O58" s="65"/>
      <c r="P58" s="74"/>
      <c r="Q58" s="74"/>
      <c r="R58" s="74"/>
      <c r="S58" s="74"/>
      <c r="T58" s="75" t="s">
        <v>49</v>
      </c>
      <c r="U58" s="75">
        <v>1</v>
      </c>
      <c r="V58" s="74"/>
      <c r="W58" s="74"/>
      <c r="X58" s="74"/>
      <c r="Y58" s="74"/>
      <c r="Z58" s="74"/>
      <c r="AA58" s="74"/>
      <c r="AB58" s="74"/>
      <c r="AC58" s="74"/>
      <c r="AD58" s="86" t="s">
        <v>82</v>
      </c>
      <c r="AE58" s="86">
        <v>1</v>
      </c>
      <c r="AF58" s="90" t="s">
        <v>117</v>
      </c>
      <c r="AG58" s="90">
        <v>2</v>
      </c>
      <c r="AH58" s="77"/>
    </row>
    <row r="59" spans="1:34" ht="33" x14ac:dyDescent="0.25">
      <c r="A59" s="52"/>
      <c r="B59" s="64">
        <v>15</v>
      </c>
      <c r="C59" s="79"/>
      <c r="D59" s="69" t="s">
        <v>207</v>
      </c>
      <c r="E59" s="69">
        <v>1</v>
      </c>
      <c r="F59" s="65"/>
      <c r="G59" s="65"/>
      <c r="H59" s="88"/>
      <c r="I59" s="65"/>
      <c r="J59" s="65"/>
      <c r="K59" s="65"/>
      <c r="L59" s="65"/>
      <c r="M59" s="65"/>
      <c r="N59" s="65"/>
      <c r="O59" s="65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90"/>
      <c r="AG59" s="90"/>
      <c r="AH59" s="77"/>
    </row>
    <row r="60" spans="1:34" ht="132" x14ac:dyDescent="0.25">
      <c r="A60" s="52"/>
      <c r="B60" s="64">
        <v>16</v>
      </c>
      <c r="C60" s="65" t="s">
        <v>208</v>
      </c>
      <c r="D60" s="67" t="s">
        <v>36</v>
      </c>
      <c r="E60" s="67">
        <v>1</v>
      </c>
      <c r="F60" s="65"/>
      <c r="G60" s="65"/>
      <c r="H60" s="68"/>
      <c r="I60" s="65"/>
      <c r="J60" s="65"/>
      <c r="K60" s="65"/>
      <c r="L60" s="67" t="s">
        <v>209</v>
      </c>
      <c r="M60" s="67">
        <v>1</v>
      </c>
      <c r="N60" s="65"/>
      <c r="O60" s="65"/>
      <c r="P60" s="70" t="s">
        <v>210</v>
      </c>
      <c r="Q60" s="70">
        <v>5</v>
      </c>
      <c r="R60" s="70" t="s">
        <v>211</v>
      </c>
      <c r="S60" s="70">
        <v>1</v>
      </c>
      <c r="T60" s="71" t="s">
        <v>237</v>
      </c>
      <c r="U60" s="70">
        <v>1</v>
      </c>
      <c r="V60" s="70" t="s">
        <v>200</v>
      </c>
      <c r="W60" s="70">
        <v>4</v>
      </c>
      <c r="X60" s="70" t="s">
        <v>201</v>
      </c>
      <c r="Y60" s="70">
        <v>3</v>
      </c>
      <c r="Z60" s="70" t="s">
        <v>212</v>
      </c>
      <c r="AA60" s="70">
        <v>3</v>
      </c>
      <c r="AB60" s="70" t="s">
        <v>213</v>
      </c>
      <c r="AC60" s="70">
        <v>4</v>
      </c>
      <c r="AD60" s="70" t="s">
        <v>214</v>
      </c>
      <c r="AE60" s="70">
        <v>3</v>
      </c>
      <c r="AF60" s="72" t="s">
        <v>205</v>
      </c>
      <c r="AG60" s="72">
        <v>3</v>
      </c>
      <c r="AH60" s="85" t="s">
        <v>215</v>
      </c>
    </row>
    <row r="61" spans="1:34" ht="33" x14ac:dyDescent="0.25">
      <c r="A61" s="52"/>
      <c r="B61" s="64">
        <v>16</v>
      </c>
      <c r="C61" s="65"/>
      <c r="D61" s="67" t="s">
        <v>49</v>
      </c>
      <c r="E61" s="67">
        <v>1</v>
      </c>
      <c r="F61" s="65"/>
      <c r="G61" s="65"/>
      <c r="H61" s="68"/>
      <c r="I61" s="65"/>
      <c r="J61" s="65"/>
      <c r="K61" s="65"/>
      <c r="L61" s="65"/>
      <c r="M61" s="65"/>
      <c r="N61" s="65"/>
      <c r="O61" s="65"/>
      <c r="P61" s="74"/>
      <c r="Q61" s="74"/>
      <c r="R61" s="74"/>
      <c r="S61" s="74"/>
      <c r="T61" s="75" t="s">
        <v>49</v>
      </c>
      <c r="U61" s="75">
        <v>1</v>
      </c>
      <c r="V61" s="74"/>
      <c r="W61" s="74"/>
      <c r="X61" s="74"/>
      <c r="Y61" s="74"/>
      <c r="Z61" s="74"/>
      <c r="AA61" s="74"/>
      <c r="AB61" s="74"/>
      <c r="AC61" s="74"/>
      <c r="AD61" s="87" t="s">
        <v>216</v>
      </c>
      <c r="AE61" s="87">
        <v>1</v>
      </c>
      <c r="AF61" s="89" t="s">
        <v>97</v>
      </c>
      <c r="AG61" s="89">
        <v>1</v>
      </c>
      <c r="AH61" s="77"/>
    </row>
    <row r="62" spans="1:34" ht="33" x14ac:dyDescent="0.25">
      <c r="A62" s="52"/>
      <c r="B62" s="64">
        <v>16</v>
      </c>
      <c r="C62" s="65"/>
      <c r="D62" s="67" t="s">
        <v>51</v>
      </c>
      <c r="E62" s="67">
        <v>1</v>
      </c>
      <c r="F62" s="65"/>
      <c r="G62" s="65"/>
      <c r="H62" s="68"/>
      <c r="I62" s="65"/>
      <c r="J62" s="65"/>
      <c r="K62" s="65"/>
      <c r="L62" s="65"/>
      <c r="M62" s="65"/>
      <c r="N62" s="65"/>
      <c r="O62" s="65"/>
      <c r="P62" s="74"/>
      <c r="Q62" s="74"/>
      <c r="R62" s="74"/>
      <c r="S62" s="74"/>
      <c r="T62" s="75"/>
      <c r="U62" s="75"/>
      <c r="V62" s="74"/>
      <c r="W62" s="74"/>
      <c r="X62" s="74"/>
      <c r="Y62" s="74"/>
      <c r="Z62" s="74"/>
      <c r="AA62" s="74"/>
      <c r="AB62" s="74"/>
      <c r="AC62" s="74"/>
      <c r="AD62" s="87"/>
      <c r="AE62" s="87"/>
      <c r="AF62" s="90"/>
      <c r="AG62" s="90"/>
      <c r="AH62" s="77"/>
    </row>
    <row r="63" spans="1:34" x14ac:dyDescent="0.25">
      <c r="A63" s="52"/>
      <c r="B63" s="64">
        <v>16</v>
      </c>
      <c r="C63" s="65"/>
      <c r="D63" s="69" t="s">
        <v>216</v>
      </c>
      <c r="E63" s="69">
        <v>1</v>
      </c>
      <c r="F63" s="65"/>
      <c r="G63" s="65"/>
      <c r="H63" s="68"/>
      <c r="I63" s="65"/>
      <c r="J63" s="65"/>
      <c r="K63" s="65"/>
      <c r="L63" s="65"/>
      <c r="M63" s="65"/>
      <c r="N63" s="65"/>
      <c r="O63" s="65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90"/>
      <c r="AG63" s="90"/>
      <c r="AH63" s="77"/>
    </row>
    <row r="64" spans="1:34" ht="132" x14ac:dyDescent="0.25">
      <c r="A64" s="52"/>
      <c r="B64" s="64">
        <v>17</v>
      </c>
      <c r="C64" s="65" t="s">
        <v>217</v>
      </c>
      <c r="D64" s="67" t="s">
        <v>49</v>
      </c>
      <c r="E64" s="67">
        <v>1</v>
      </c>
      <c r="F64" s="65"/>
      <c r="G64" s="65"/>
      <c r="H64" s="68"/>
      <c r="I64" s="65"/>
      <c r="J64" s="65"/>
      <c r="K64" s="65"/>
      <c r="L64" s="67" t="s">
        <v>218</v>
      </c>
      <c r="M64" s="67">
        <v>1</v>
      </c>
      <c r="N64" s="65"/>
      <c r="O64" s="65"/>
      <c r="P64" s="70" t="s">
        <v>219</v>
      </c>
      <c r="Q64" s="70">
        <v>5</v>
      </c>
      <c r="R64" s="70" t="s">
        <v>220</v>
      </c>
      <c r="S64" s="70">
        <v>1</v>
      </c>
      <c r="T64" s="71" t="s">
        <v>221</v>
      </c>
      <c r="U64" s="70">
        <v>1</v>
      </c>
      <c r="V64" s="70" t="s">
        <v>222</v>
      </c>
      <c r="W64" s="70">
        <v>4</v>
      </c>
      <c r="X64" s="70" t="s">
        <v>223</v>
      </c>
      <c r="Y64" s="70">
        <v>3</v>
      </c>
      <c r="Z64" s="70" t="s">
        <v>212</v>
      </c>
      <c r="AA64" s="70">
        <v>3</v>
      </c>
      <c r="AB64" s="70" t="s">
        <v>224</v>
      </c>
      <c r="AC64" s="70">
        <v>4</v>
      </c>
      <c r="AD64" s="70" t="s">
        <v>214</v>
      </c>
      <c r="AE64" s="70">
        <v>3</v>
      </c>
      <c r="AF64" s="72" t="s">
        <v>205</v>
      </c>
      <c r="AG64" s="72">
        <v>3</v>
      </c>
      <c r="AH64" s="82" t="s">
        <v>225</v>
      </c>
    </row>
    <row r="65" spans="1:34" ht="33" x14ac:dyDescent="0.25">
      <c r="A65" s="52"/>
      <c r="B65" s="64">
        <v>17</v>
      </c>
      <c r="C65" s="65"/>
      <c r="D65" s="67" t="s">
        <v>226</v>
      </c>
      <c r="E65" s="67">
        <v>1</v>
      </c>
      <c r="F65" s="65"/>
      <c r="G65" s="65"/>
      <c r="H65" s="68"/>
      <c r="I65" s="65"/>
      <c r="J65" s="65"/>
      <c r="K65" s="65"/>
      <c r="L65" s="65"/>
      <c r="M65" s="65"/>
      <c r="N65" s="65"/>
      <c r="O65" s="65"/>
      <c r="P65" s="75" t="s">
        <v>226</v>
      </c>
      <c r="Q65" s="75">
        <v>2</v>
      </c>
      <c r="R65" s="86" t="s">
        <v>227</v>
      </c>
      <c r="S65" s="86">
        <v>1</v>
      </c>
      <c r="T65" s="75" t="s">
        <v>49</v>
      </c>
      <c r="U65" s="75">
        <v>1</v>
      </c>
      <c r="V65" s="74"/>
      <c r="W65" s="74"/>
      <c r="X65" s="74"/>
      <c r="Y65" s="74"/>
      <c r="Z65" s="74"/>
      <c r="AA65" s="74"/>
      <c r="AB65" s="74"/>
      <c r="AC65" s="74"/>
      <c r="AD65" s="87" t="s">
        <v>84</v>
      </c>
      <c r="AE65" s="87">
        <v>1</v>
      </c>
      <c r="AF65" s="90" t="s">
        <v>117</v>
      </c>
      <c r="AG65" s="90">
        <v>2</v>
      </c>
      <c r="AH65" s="77"/>
    </row>
    <row r="66" spans="1:34" x14ac:dyDescent="0.25">
      <c r="A66" s="52"/>
      <c r="B66" s="64">
        <v>17</v>
      </c>
      <c r="C66" s="65"/>
      <c r="D66" s="67" t="s">
        <v>50</v>
      </c>
      <c r="E66" s="67">
        <v>1</v>
      </c>
      <c r="F66" s="65"/>
      <c r="G66" s="65"/>
      <c r="H66" s="68"/>
      <c r="I66" s="65"/>
      <c r="J66" s="65"/>
      <c r="K66" s="65"/>
      <c r="L66" s="65"/>
      <c r="M66" s="65"/>
      <c r="N66" s="65"/>
      <c r="O66" s="65"/>
      <c r="P66" s="75"/>
      <c r="Q66" s="75"/>
      <c r="R66" s="86"/>
      <c r="S66" s="86"/>
      <c r="T66" s="75"/>
      <c r="U66" s="75"/>
      <c r="V66" s="74"/>
      <c r="W66" s="74"/>
      <c r="X66" s="74"/>
      <c r="Y66" s="74"/>
      <c r="Z66" s="74"/>
      <c r="AA66" s="74"/>
      <c r="AB66" s="74"/>
      <c r="AC66" s="74"/>
      <c r="AD66" s="87"/>
      <c r="AE66" s="87"/>
      <c r="AF66" s="91" t="s">
        <v>84</v>
      </c>
      <c r="AG66" s="91">
        <v>1</v>
      </c>
      <c r="AH66" s="77"/>
    </row>
    <row r="67" spans="1:34" ht="33" x14ac:dyDescent="0.25">
      <c r="B67" s="64">
        <v>17</v>
      </c>
      <c r="C67" s="65"/>
      <c r="D67" s="67" t="s">
        <v>51</v>
      </c>
      <c r="E67" s="67">
        <v>1</v>
      </c>
      <c r="F67" s="65"/>
      <c r="G67" s="65"/>
      <c r="H67" s="68"/>
      <c r="I67" s="65"/>
      <c r="J67" s="65"/>
      <c r="K67" s="65"/>
      <c r="L67" s="65"/>
      <c r="M67" s="65"/>
      <c r="N67" s="65"/>
      <c r="O67" s="65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91"/>
      <c r="AG67" s="91"/>
      <c r="AH67" s="77"/>
    </row>
    <row r="68" spans="1:34" ht="66" x14ac:dyDescent="0.25">
      <c r="B68" s="64">
        <v>18</v>
      </c>
      <c r="C68" s="65" t="s">
        <v>228</v>
      </c>
      <c r="D68" s="67" t="s">
        <v>49</v>
      </c>
      <c r="E68" s="67">
        <v>1</v>
      </c>
      <c r="F68" s="65"/>
      <c r="G68" s="65"/>
      <c r="H68" s="88"/>
      <c r="I68" s="65"/>
      <c r="J68" s="65"/>
      <c r="K68" s="65"/>
      <c r="L68" s="67" t="s">
        <v>218</v>
      </c>
      <c r="M68" s="67">
        <v>1</v>
      </c>
      <c r="N68" s="65"/>
      <c r="O68" s="65"/>
      <c r="P68" s="70" t="s">
        <v>229</v>
      </c>
      <c r="Q68" s="70">
        <v>1</v>
      </c>
      <c r="R68" s="70" t="s">
        <v>220</v>
      </c>
      <c r="S68" s="70">
        <v>1</v>
      </c>
      <c r="T68" s="70" t="s">
        <v>220</v>
      </c>
      <c r="U68" s="70">
        <v>1</v>
      </c>
      <c r="V68" s="70" t="s">
        <v>230</v>
      </c>
      <c r="W68" s="70">
        <v>1</v>
      </c>
      <c r="X68" s="70" t="s">
        <v>231</v>
      </c>
      <c r="Y68" s="70">
        <v>1</v>
      </c>
      <c r="Z68" s="70" t="s">
        <v>220</v>
      </c>
      <c r="AA68" s="70">
        <v>1</v>
      </c>
      <c r="AB68" s="70" t="s">
        <v>220</v>
      </c>
      <c r="AC68" s="70">
        <v>1</v>
      </c>
      <c r="AD68" s="70" t="s">
        <v>220</v>
      </c>
      <c r="AE68" s="70">
        <v>1</v>
      </c>
      <c r="AF68" s="72" t="s">
        <v>220</v>
      </c>
      <c r="AG68" s="72">
        <v>1</v>
      </c>
      <c r="AH68" s="85" t="s">
        <v>232</v>
      </c>
    </row>
    <row r="69" spans="1:34" ht="33" x14ac:dyDescent="0.25">
      <c r="B69" s="64">
        <v>18</v>
      </c>
      <c r="C69" s="65"/>
      <c r="D69" s="66" t="s">
        <v>226</v>
      </c>
      <c r="E69" s="67">
        <v>1</v>
      </c>
      <c r="F69" s="65"/>
      <c r="G69" s="65"/>
      <c r="H69" s="68"/>
      <c r="I69" s="65"/>
      <c r="J69" s="65"/>
      <c r="K69" s="65"/>
      <c r="L69" s="65"/>
      <c r="M69" s="65"/>
      <c r="N69" s="65"/>
      <c r="O69" s="65"/>
      <c r="P69" s="75" t="s">
        <v>226</v>
      </c>
      <c r="Q69" s="75">
        <v>2</v>
      </c>
      <c r="R69" s="74"/>
      <c r="S69" s="74"/>
      <c r="T69" s="75" t="s">
        <v>49</v>
      </c>
      <c r="U69" s="75">
        <v>1</v>
      </c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6"/>
      <c r="AG69" s="76"/>
      <c r="AH69" s="77"/>
    </row>
    <row r="70" spans="1:34" x14ac:dyDescent="0.25">
      <c r="B70" s="64">
        <v>18</v>
      </c>
      <c r="C70" s="65"/>
      <c r="D70" s="66" t="s">
        <v>50</v>
      </c>
      <c r="E70" s="67">
        <v>1</v>
      </c>
      <c r="F70" s="65"/>
      <c r="G70" s="65"/>
      <c r="H70" s="68"/>
      <c r="I70" s="65"/>
      <c r="J70" s="65"/>
      <c r="K70" s="65"/>
      <c r="L70" s="65"/>
      <c r="M70" s="65"/>
      <c r="N70" s="65"/>
      <c r="O70" s="65"/>
      <c r="P70" s="75"/>
      <c r="Q70" s="75"/>
      <c r="R70" s="74"/>
      <c r="S70" s="74"/>
      <c r="T70" s="75"/>
      <c r="U70" s="75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6"/>
      <c r="AG70" s="76"/>
      <c r="AH70" s="77"/>
    </row>
    <row r="71" spans="1:34" ht="33" x14ac:dyDescent="0.25">
      <c r="B71" s="64">
        <v>18</v>
      </c>
      <c r="C71" s="65"/>
      <c r="D71" s="66" t="s">
        <v>51</v>
      </c>
      <c r="E71" s="67">
        <v>1</v>
      </c>
      <c r="F71" s="65"/>
      <c r="G71" s="65"/>
      <c r="H71" s="68"/>
      <c r="I71" s="65"/>
      <c r="J71" s="65"/>
      <c r="K71" s="65"/>
      <c r="L71" s="65"/>
      <c r="M71" s="65"/>
      <c r="N71" s="65"/>
      <c r="O71" s="65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6"/>
      <c r="AG71" s="76"/>
      <c r="AH71" s="77"/>
    </row>
    <row r="72" spans="1:34" x14ac:dyDescent="0.25">
      <c r="B72" s="94"/>
      <c r="C72" s="95" t="s">
        <v>233</v>
      </c>
      <c r="D72" s="95"/>
      <c r="E72" s="95">
        <f>SUM(E6:E71)</f>
        <v>72</v>
      </c>
      <c r="F72" s="95"/>
      <c r="G72" s="95">
        <f>SUM(G6:G71)</f>
        <v>0</v>
      </c>
      <c r="H72" s="96"/>
      <c r="I72" s="95">
        <f>SUM(I6:I71)</f>
        <v>0</v>
      </c>
      <c r="J72" s="97"/>
      <c r="K72" s="95">
        <f>SUM(K6:K71)</f>
        <v>0</v>
      </c>
      <c r="L72" s="95"/>
      <c r="M72" s="95">
        <f>SUM(M6:M71)</f>
        <v>18</v>
      </c>
      <c r="N72" s="95"/>
      <c r="O72" s="95">
        <f>SUM(O6:O71)</f>
        <v>7</v>
      </c>
      <c r="P72" s="95"/>
      <c r="Q72" s="95">
        <f>SUM(Q6:Q71)</f>
        <v>80</v>
      </c>
      <c r="R72" s="95"/>
      <c r="S72" s="95">
        <f>SUM(S6:S71)</f>
        <v>21</v>
      </c>
      <c r="T72" s="95"/>
      <c r="U72" s="95">
        <f>SUM(U6:U71)</f>
        <v>37</v>
      </c>
      <c r="V72" s="95"/>
      <c r="W72" s="95">
        <f>SUM(W6:W71)</f>
        <v>65</v>
      </c>
      <c r="X72" s="95"/>
      <c r="Y72" s="95">
        <f>SUM(Y6:Y71)</f>
        <v>52</v>
      </c>
      <c r="Z72" s="95"/>
      <c r="AA72" s="95">
        <f>SUM(AA6:AA71)</f>
        <v>51</v>
      </c>
      <c r="AB72" s="95"/>
      <c r="AC72" s="95">
        <f>SUM(AC6:AC71)</f>
        <v>62</v>
      </c>
      <c r="AD72" s="95"/>
      <c r="AE72" s="95">
        <f>SUM(AE6:AE71)</f>
        <v>74</v>
      </c>
      <c r="AF72" s="98"/>
      <c r="AG72" s="98">
        <f>SUM(AG6:AG71)</f>
        <v>72</v>
      </c>
      <c r="AH72" s="99"/>
    </row>
    <row r="73" spans="1:34" x14ac:dyDescent="0.25">
      <c r="B73" s="100"/>
      <c r="C73" s="101" t="s">
        <v>234</v>
      </c>
      <c r="D73" s="5"/>
      <c r="E73" s="5"/>
      <c r="F73" s="5"/>
      <c r="G73" s="5"/>
      <c r="H73" s="102"/>
      <c r="I73" s="5"/>
      <c r="J73" s="103"/>
      <c r="K73" s="5"/>
      <c r="L73" s="5"/>
      <c r="M73" s="5"/>
      <c r="O73" s="104"/>
      <c r="P73" s="105"/>
      <c r="Q73" s="105">
        <f>Q6+Q10+Q14+Q18+Q22+Q25+Q28+Q32+Q35+Q38+Q42+Q46+Q50+Q53+Q57+Q60+Q64+Q68</f>
        <v>71</v>
      </c>
      <c r="R73" s="105"/>
      <c r="S73" s="105">
        <f>S6+S10+S14+S18+S22+S25+S28+S32+S35+S38+S42+S46+S50+S53+S57+S60+S64+S68</f>
        <v>18</v>
      </c>
      <c r="T73" s="105"/>
      <c r="U73" s="105">
        <f>U6+U10+U14+U18+U22+U25+U28+U32+U35+U38+U42+U46+U50+U53+U57+U60+U64+U68</f>
        <v>18</v>
      </c>
      <c r="V73" s="106"/>
      <c r="W73" s="105">
        <f>W6+W10+W14+W18+W22+W25+W28+W32+W35+W38+W42+W46+W50+W53+W57+W60+W64+W68</f>
        <v>61</v>
      </c>
      <c r="X73" s="105"/>
      <c r="Y73" s="105">
        <f>Y6+Y10+Y14+Y18+Y22+Y25+Y28+Y32+Y35+Y38+Y42+Y46+Y50+Y53+Y57+Y60+Y64+Y68</f>
        <v>49</v>
      </c>
      <c r="Z73" s="105"/>
      <c r="AA73" s="105">
        <f>AA6+AA10+AA14+AA18+AA22+AA25+AA28+AA32+AA35+AA38+AA42+AA46+AA50+AA53+AA57+AA60+AA64+AA68</f>
        <v>49</v>
      </c>
      <c r="AB73" s="105"/>
      <c r="AC73" s="105">
        <f>AC6+AC10+AC14+AC18+AC22+AC25+AC28+AC32+AC35+AC38+AC42+AC46+AC50+AC53+AC57+AC60+AC64+AC68</f>
        <v>61</v>
      </c>
      <c r="AD73" s="105"/>
      <c r="AE73" s="105">
        <f>AE6+AE10+AE14+AE18+AE22+AE25+AE28+AE32+AE35+AE38+AE42+AE46+AE50+AE53+AE57+AE60+AE64+AE68</f>
        <v>49</v>
      </c>
      <c r="AF73" s="107"/>
      <c r="AG73" s="107">
        <f>AG6+AG10+AG14+AG18+AG22+AG25+AG28+AG32+AG35+AG38+AG42+AG46+AG50+AG53+AG57+AG60+AG64+AG68</f>
        <v>49</v>
      </c>
      <c r="AH73" s="108"/>
    </row>
    <row r="74" spans="1:34" ht="19.5" x14ac:dyDescent="0.3">
      <c r="B74" s="100"/>
      <c r="C74" s="101" t="s">
        <v>235</v>
      </c>
      <c r="D74" s="109"/>
      <c r="E74" s="110">
        <f>SUM(E6:E71)</f>
        <v>72</v>
      </c>
      <c r="F74" s="110"/>
      <c r="G74" s="110">
        <f>SUM(G6:G71)</f>
        <v>0</v>
      </c>
      <c r="H74" s="109"/>
      <c r="I74" s="110">
        <f>SUM(I6:I71)</f>
        <v>0</v>
      </c>
      <c r="J74" s="109"/>
      <c r="K74" s="110">
        <f>SUM(K6:K71)</f>
        <v>0</v>
      </c>
      <c r="L74" s="109"/>
      <c r="M74" s="110">
        <f>SUM(M6:M71)</f>
        <v>18</v>
      </c>
      <c r="O74" s="104">
        <f>SUM(O6:O71)</f>
        <v>7</v>
      </c>
      <c r="P74" s="5"/>
      <c r="Q74" s="5">
        <f>SUMIF(P6:P71,"A?*",Q6:Q71)+SUMIF(P6:P71,"B?*",Q6:Q71)+SUMIF(P6:P71,"D?*",Q6:Q71)+SUMIF(P6:P71,"S?*",P6:P71)+SUMIF(P6:P71,"C?*",Q6:Q71)</f>
        <v>9</v>
      </c>
      <c r="R74" s="5"/>
      <c r="S74" s="5">
        <f>SUMIF(R6:R71,"A?*",S6:S71)+SUMIF(R6:R71,"B?*",S6:S71)+SUMIF(R6:R71,"D?*",S6:S71)+SUMIF(R6:R71,"S?*",R6:R71)+SUMIF(R6:R71,"C?*",S6:S71)</f>
        <v>3</v>
      </c>
      <c r="T74" s="5"/>
      <c r="U74" s="5">
        <f>SUMIF(T6:T71,"A?*",U6:U71)+SUMIF(T6:T71,"B?*",U6:U71)+SUMIF(T6:T71,"D?*",U6:U71)+SUMIF(T6:T71,"S?*",T6:T71)+SUMIF(T6:T71,"C?*",U6:U71)</f>
        <v>20</v>
      </c>
      <c r="V74" s="102"/>
      <c r="W74" s="5">
        <f>SUMIF(V6:V71,"A?*",W6:W71)+SUMIF(V6:V71,"B?*",W6:W71)+SUMIF(V6:V71,"D?*",W6:W71)+SUMIF(V6:V71,"S?*",V6:V71)+SUMIF(V6:V71,"C?*",W6:W71)</f>
        <v>4</v>
      </c>
      <c r="X74" s="111"/>
      <c r="Y74" s="5">
        <f>SUMIF(X6:X71,"A?*",Y6:Y71)+SUMIF(X6:X71,"B?*",Y6:Y71)+SUMIF(X6:X71,"D?*",Y6:Y71)+SUMIF(X6:X71,"S?*",X6:X71)+SUMIF(X6:X71,"C?*",Y6:Y71)</f>
        <v>3</v>
      </c>
      <c r="Z74" s="5"/>
      <c r="AA74" s="5">
        <f>SUMIF(Z6:Z71,"A?*",AA6:AA71)+SUMIF(Z6:Z71,"B?*",AA6:AA71)+SUMIF(Z6:Z71,"D?*",AA6:AA71)+SUMIF(Z6:Z71,"S?*",Z6:Z71)+SUMIF(Z6:Z71,"C?*",AA6:AA71)</f>
        <v>2</v>
      </c>
      <c r="AB74" s="5"/>
      <c r="AC74" s="5">
        <f>SUMIF(AB6:AB71,"A?*",AC6:AC71)+SUMIF(AB6:AB71,"B?*",AC6:AC71)+SUMIF(AB6:AB71,"D?*",AC6:AC71)+SUMIF(AB6:AB71,"S?*",AB6:AB71)+SUMIF(AB6:AB71,"C?*",AC6:AC71)</f>
        <v>1</v>
      </c>
      <c r="AD74" s="5"/>
      <c r="AE74" s="5">
        <f>SUMIF(AD6:AD71,"A?*",AE6:AE71)+SUMIF(AD6:AD71,"B?*",AE6:AE71)+SUMIF(AD6:AD71,"D?*",AE6:AE71)+SUMIF(AD6:AD71,"S?*",AD6:AD71)+SUMIF(AD6:AD71,"C?*",AE6:AE71)</f>
        <v>25</v>
      </c>
      <c r="AF74" s="112"/>
      <c r="AG74" s="113">
        <f>SUMIF(AF6:AF71,"A?*",AG6:AG71)+SUMIF(AF6:AF71,"B?*",AG6:AG71)+SUMIF(AF6:AF71,"D?*",AG6:AG71)+SUMIF(AF6:AF71,"S?*",AF6:AF71)+SUMIF(AF6:AF71,"C?*",AG6:AG71)</f>
        <v>21</v>
      </c>
      <c r="AH74" s="108"/>
    </row>
    <row r="75" spans="1:34" ht="19.5" x14ac:dyDescent="0.3">
      <c r="B75" s="100"/>
      <c r="C75" s="114"/>
      <c r="D75" s="109"/>
      <c r="E75" s="110"/>
      <c r="F75" s="110"/>
      <c r="G75" s="110"/>
      <c r="H75" s="109"/>
      <c r="I75" s="110"/>
      <c r="J75" s="109"/>
      <c r="K75" s="115"/>
      <c r="L75" s="116"/>
      <c r="M75" s="115"/>
      <c r="N75" s="109"/>
      <c r="O75" s="5"/>
      <c r="P75" s="5"/>
      <c r="Q75" s="5"/>
      <c r="R75" s="5"/>
      <c r="S75" s="5"/>
      <c r="T75" s="5"/>
      <c r="U75" s="5"/>
      <c r="V75" s="102"/>
      <c r="W75" s="5"/>
      <c r="X75" s="5"/>
      <c r="Y75" s="5"/>
      <c r="Z75" s="5"/>
      <c r="AA75" s="5"/>
      <c r="AB75" s="5"/>
      <c r="AC75" s="5"/>
      <c r="AD75" s="5"/>
      <c r="AE75" s="5"/>
      <c r="AF75" s="117"/>
      <c r="AG75" s="113"/>
      <c r="AH75" s="108"/>
    </row>
    <row r="76" spans="1:34" ht="19.5" x14ac:dyDescent="0.3">
      <c r="B76" s="100"/>
      <c r="C76" s="118"/>
      <c r="D76" s="119"/>
      <c r="E76" s="120"/>
      <c r="F76" s="120"/>
      <c r="G76" s="120"/>
      <c r="H76" s="119"/>
      <c r="I76" s="120"/>
      <c r="J76" s="119"/>
      <c r="K76" s="121"/>
      <c r="L76" s="122"/>
      <c r="M76" s="121"/>
      <c r="N76" s="119"/>
      <c r="O76" s="123"/>
      <c r="P76" s="123"/>
      <c r="Q76" s="123"/>
      <c r="R76" s="123"/>
      <c r="S76" s="123"/>
      <c r="T76" s="123"/>
      <c r="U76" s="123"/>
      <c r="V76" s="124"/>
      <c r="W76" s="123"/>
      <c r="X76" s="123"/>
      <c r="Y76" s="123"/>
      <c r="Z76" s="123"/>
      <c r="AA76" s="123"/>
      <c r="AB76" s="123"/>
      <c r="AC76" s="123"/>
      <c r="AD76" s="123"/>
      <c r="AE76" s="123"/>
      <c r="AF76" s="125"/>
      <c r="AG76" s="125"/>
      <c r="AH76" s="108"/>
    </row>
    <row r="77" spans="1:34" ht="19.5" x14ac:dyDescent="0.3">
      <c r="B77" s="100"/>
      <c r="C77" s="118"/>
      <c r="D77" s="119"/>
      <c r="E77" s="120"/>
      <c r="F77" s="120"/>
      <c r="G77" s="120"/>
      <c r="H77" s="119"/>
      <c r="I77" s="120"/>
      <c r="J77" s="119"/>
      <c r="K77" s="126"/>
      <c r="L77" s="127"/>
      <c r="M77" s="126"/>
      <c r="N77" s="119"/>
      <c r="O77" s="123"/>
      <c r="P77" s="123"/>
      <c r="Q77" s="123"/>
      <c r="R77" s="123"/>
      <c r="S77" s="123"/>
      <c r="T77" s="123"/>
      <c r="U77" s="123"/>
      <c r="V77" s="124"/>
      <c r="W77" s="123"/>
      <c r="X77" s="123"/>
      <c r="Y77" s="123"/>
      <c r="Z77" s="123"/>
      <c r="AA77" s="123"/>
      <c r="AB77" s="123"/>
      <c r="AC77" s="123"/>
      <c r="AD77" s="123"/>
      <c r="AE77" s="123"/>
      <c r="AF77" s="125"/>
      <c r="AG77" s="125"/>
      <c r="AH77" s="108"/>
    </row>
    <row r="78" spans="1:34" ht="19.5" x14ac:dyDescent="0.3">
      <c r="B78" s="100"/>
      <c r="C78" s="118"/>
      <c r="D78" s="119"/>
      <c r="E78" s="120"/>
      <c r="F78" s="120"/>
      <c r="G78" s="120"/>
      <c r="H78" s="119"/>
      <c r="I78" s="120"/>
      <c r="J78" s="119"/>
      <c r="K78" s="126"/>
      <c r="L78" s="127"/>
      <c r="M78" s="126"/>
      <c r="N78" s="119"/>
      <c r="O78" s="123"/>
      <c r="P78" s="123"/>
      <c r="Q78" s="123"/>
      <c r="R78" s="123"/>
      <c r="S78" s="123"/>
      <c r="T78" s="123"/>
      <c r="U78" s="123"/>
      <c r="V78" s="124"/>
      <c r="W78" s="123"/>
      <c r="X78" s="123"/>
      <c r="Y78" s="123"/>
      <c r="Z78" s="123"/>
      <c r="AA78" s="123"/>
      <c r="AB78" s="123"/>
      <c r="AC78" s="123"/>
      <c r="AD78" s="123"/>
      <c r="AE78" s="123"/>
      <c r="AF78" s="125"/>
      <c r="AG78" s="125"/>
      <c r="AH78" s="108"/>
    </row>
    <row r="79" spans="1:34" ht="19.5" x14ac:dyDescent="0.3">
      <c r="B79" s="100"/>
      <c r="C79" s="118"/>
      <c r="D79" s="119"/>
      <c r="E79" s="120"/>
      <c r="F79" s="120"/>
      <c r="G79" s="120"/>
      <c r="H79" s="119"/>
      <c r="I79" s="120"/>
      <c r="J79" s="119"/>
      <c r="K79" s="121"/>
      <c r="L79" s="122"/>
      <c r="M79" s="121"/>
      <c r="N79" s="119"/>
      <c r="O79" s="123"/>
      <c r="P79" s="123"/>
      <c r="Q79" s="123"/>
      <c r="R79" s="123"/>
      <c r="S79" s="123"/>
      <c r="T79" s="123"/>
      <c r="U79" s="123"/>
      <c r="V79" s="124"/>
      <c r="W79" s="123"/>
      <c r="X79" s="123"/>
      <c r="Y79" s="123"/>
      <c r="Z79" s="123"/>
      <c r="AA79" s="123"/>
      <c r="AB79" s="123"/>
      <c r="AC79" s="123"/>
      <c r="AD79" s="123"/>
      <c r="AE79" s="123"/>
      <c r="AF79" s="125"/>
      <c r="AG79" s="125"/>
      <c r="AH79" s="108"/>
    </row>
    <row r="80" spans="1:34" ht="19.5" x14ac:dyDescent="0.3">
      <c r="B80" s="100"/>
      <c r="C80" s="118"/>
      <c r="D80" s="119"/>
      <c r="E80" s="120"/>
      <c r="F80" s="120"/>
      <c r="G80" s="120"/>
      <c r="H80" s="119"/>
      <c r="I80" s="120"/>
      <c r="J80" s="119"/>
      <c r="K80" s="126"/>
      <c r="L80" s="127"/>
      <c r="M80" s="126"/>
      <c r="N80" s="128"/>
      <c r="O80" s="123"/>
      <c r="P80" s="123"/>
      <c r="Q80" s="123"/>
      <c r="R80" s="123"/>
      <c r="S80" s="123"/>
      <c r="T80" s="123"/>
      <c r="U80" s="123"/>
      <c r="V80" s="124"/>
      <c r="W80" s="123"/>
      <c r="X80" s="123"/>
      <c r="Y80" s="123"/>
      <c r="Z80" s="123"/>
      <c r="AA80" s="123"/>
      <c r="AB80" s="123"/>
      <c r="AC80" s="123"/>
      <c r="AD80" s="123"/>
      <c r="AE80" s="123"/>
      <c r="AF80" s="125"/>
      <c r="AG80" s="125"/>
      <c r="AH80" s="108"/>
    </row>
    <row r="81" spans="3:34" ht="19.5" x14ac:dyDescent="0.3">
      <c r="C81" s="130"/>
      <c r="D81" s="131"/>
      <c r="E81" s="132"/>
      <c r="F81" s="132"/>
      <c r="G81" s="132"/>
      <c r="H81" s="131"/>
      <c r="I81" s="132"/>
      <c r="J81" s="131"/>
      <c r="K81" s="132"/>
      <c r="L81" s="131"/>
      <c r="M81" s="132"/>
      <c r="N81" s="131"/>
      <c r="O81" s="133"/>
      <c r="P81" s="133"/>
      <c r="Q81" s="133"/>
      <c r="R81" s="133"/>
      <c r="S81" s="133"/>
      <c r="T81" s="133"/>
      <c r="U81" s="133"/>
      <c r="V81" s="134"/>
      <c r="W81" s="133"/>
      <c r="X81" s="133"/>
      <c r="Y81" s="133"/>
      <c r="Z81" s="133"/>
      <c r="AA81" s="133"/>
      <c r="AB81" s="133"/>
      <c r="AC81" s="133"/>
      <c r="AD81" s="133"/>
      <c r="AE81" s="133"/>
      <c r="AF81" s="135"/>
      <c r="AG81" s="135"/>
      <c r="AH81" s="136"/>
    </row>
    <row r="82" spans="3:34" x14ac:dyDescent="0.25">
      <c r="C82" s="130"/>
      <c r="D82" s="133"/>
      <c r="E82" s="133"/>
      <c r="F82" s="133"/>
      <c r="G82" s="133"/>
      <c r="H82" s="134"/>
      <c r="I82" s="133"/>
      <c r="J82" s="137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4"/>
      <c r="W82" s="133"/>
      <c r="X82" s="133"/>
      <c r="Y82" s="133"/>
      <c r="Z82" s="133"/>
      <c r="AA82" s="133"/>
      <c r="AB82" s="133"/>
      <c r="AC82" s="133"/>
      <c r="AD82" s="133"/>
      <c r="AE82" s="133"/>
      <c r="AF82" s="135"/>
      <c r="AG82" s="135"/>
      <c r="AH82" s="136"/>
    </row>
    <row r="83" spans="3:34" x14ac:dyDescent="0.25">
      <c r="C83" s="130"/>
      <c r="D83" s="133"/>
      <c r="E83" s="133"/>
      <c r="F83" s="133"/>
      <c r="G83" s="133"/>
      <c r="H83" s="134"/>
      <c r="I83" s="133"/>
      <c r="J83" s="138"/>
      <c r="K83" s="133"/>
      <c r="L83" s="133"/>
      <c r="M83" s="133"/>
      <c r="N83" s="139"/>
      <c r="O83" s="133"/>
      <c r="P83" s="133"/>
      <c r="Q83" s="140"/>
      <c r="R83" s="133"/>
      <c r="S83" s="140"/>
      <c r="T83" s="133"/>
      <c r="U83" s="140"/>
      <c r="V83" s="134"/>
      <c r="W83" s="141"/>
      <c r="X83" s="142"/>
      <c r="Y83" s="133"/>
      <c r="Z83" s="133"/>
      <c r="AA83" s="143"/>
      <c r="AB83"/>
      <c r="AC83" s="143"/>
      <c r="AD83"/>
      <c r="AE83" s="143"/>
      <c r="AF83"/>
      <c r="AG83" s="135"/>
      <c r="AH83" s="136"/>
    </row>
    <row r="84" spans="3:34" x14ac:dyDescent="0.25">
      <c r="F84" s="17"/>
      <c r="H84" s="19"/>
      <c r="J84" s="145"/>
      <c r="T84" s="17"/>
      <c r="V84" s="19"/>
      <c r="AD84" s="17"/>
      <c r="AE84" s="17"/>
      <c r="AF84" s="29"/>
      <c r="AG84" s="29"/>
      <c r="AH84" s="30"/>
    </row>
    <row r="85" spans="3:34" x14ac:dyDescent="0.25">
      <c r="F85" s="17"/>
      <c r="H85" s="19"/>
      <c r="J85" s="145"/>
      <c r="T85" s="17"/>
      <c r="V85" s="19"/>
      <c r="AD85" s="17"/>
      <c r="AE85" s="17"/>
      <c r="AF85" s="29"/>
      <c r="AG85" s="29"/>
      <c r="AH85" s="30"/>
    </row>
    <row r="86" spans="3:34" x14ac:dyDescent="0.25">
      <c r="F86" s="17"/>
      <c r="H86" s="19"/>
      <c r="J86" s="145"/>
      <c r="T86" s="17"/>
      <c r="V86" s="19"/>
      <c r="AD86" s="17"/>
      <c r="AE86" s="17"/>
      <c r="AF86" s="29"/>
      <c r="AG86" s="29"/>
      <c r="AH86" s="30"/>
    </row>
    <row r="87" spans="3:34" x14ac:dyDescent="0.25">
      <c r="F87" s="17"/>
      <c r="H87" s="19"/>
      <c r="J87" s="145"/>
      <c r="T87" s="17"/>
      <c r="V87" s="19"/>
      <c r="AD87" s="17"/>
      <c r="AE87" s="17"/>
      <c r="AF87" s="29"/>
      <c r="AG87" s="29"/>
      <c r="AH87" s="30"/>
    </row>
    <row r="88" spans="3:34" x14ac:dyDescent="0.25">
      <c r="F88" s="17"/>
      <c r="H88" s="19"/>
      <c r="J88" s="145"/>
      <c r="T88" s="17"/>
      <c r="V88" s="19"/>
      <c r="AD88" s="17"/>
      <c r="AE88" s="17"/>
      <c r="AF88" s="29"/>
      <c r="AG88" s="29"/>
      <c r="AH88" s="30"/>
    </row>
    <row r="89" spans="3:34" x14ac:dyDescent="0.25">
      <c r="F89" s="17"/>
      <c r="H89" s="19"/>
      <c r="J89" s="145"/>
      <c r="T89" s="17"/>
      <c r="V89" s="19"/>
      <c r="AD89" s="17"/>
      <c r="AE89" s="17"/>
      <c r="AF89" s="29"/>
      <c r="AG89" s="29"/>
      <c r="AH89" s="30"/>
    </row>
    <row r="90" spans="3:34" x14ac:dyDescent="0.25">
      <c r="F90" s="17"/>
      <c r="H90" s="19"/>
      <c r="J90" s="145"/>
      <c r="T90" s="17"/>
      <c r="V90" s="19"/>
      <c r="AD90" s="17"/>
      <c r="AE90" s="17"/>
      <c r="AF90" s="29"/>
      <c r="AG90" s="29"/>
      <c r="AH90" s="30"/>
    </row>
    <row r="91" spans="3:34" x14ac:dyDescent="0.25">
      <c r="F91" s="17"/>
      <c r="H91" s="19"/>
      <c r="J91" s="145"/>
      <c r="T91" s="17"/>
      <c r="V91" s="19"/>
      <c r="AD91" s="17"/>
      <c r="AE91" s="17"/>
      <c r="AF91" s="29"/>
      <c r="AG91" s="29"/>
      <c r="AH91" s="30"/>
    </row>
    <row r="92" spans="3:34" x14ac:dyDescent="0.25">
      <c r="F92" s="17"/>
      <c r="H92" s="19"/>
      <c r="J92" s="145"/>
      <c r="T92" s="17"/>
      <c r="V92" s="19"/>
      <c r="AD92" s="17"/>
      <c r="AE92" s="17"/>
      <c r="AF92" s="29"/>
      <c r="AG92" s="29"/>
      <c r="AH92" s="30"/>
    </row>
    <row r="93" spans="3:34" x14ac:dyDescent="0.25">
      <c r="C93" s="14"/>
      <c r="AG93" s="146"/>
      <c r="AH93" s="147"/>
    </row>
    <row r="94" spans="3:34" x14ac:dyDescent="0.25">
      <c r="C94" s="14"/>
      <c r="AG94" s="146"/>
      <c r="AH94" s="147"/>
    </row>
    <row r="95" spans="3:34" x14ac:dyDescent="0.25">
      <c r="C95" s="14"/>
      <c r="AG95" s="146"/>
      <c r="AH95" s="147"/>
    </row>
    <row r="96" spans="3:34" x14ac:dyDescent="0.25">
      <c r="C96" s="14"/>
      <c r="AG96" s="146"/>
      <c r="AH96" s="147"/>
    </row>
    <row r="97" spans="3:34" x14ac:dyDescent="0.25">
      <c r="C97" s="14"/>
      <c r="AG97" s="146"/>
      <c r="AH97" s="147"/>
    </row>
    <row r="98" spans="3:34" x14ac:dyDescent="0.25">
      <c r="C98" s="14"/>
      <c r="AG98" s="146"/>
      <c r="AH98" s="147"/>
    </row>
    <row r="99" spans="3:34" x14ac:dyDescent="0.25">
      <c r="C99" s="14"/>
      <c r="AG99" s="146"/>
      <c r="AH99" s="147"/>
    </row>
    <row r="100" spans="3:34" x14ac:dyDescent="0.25">
      <c r="C100" s="14"/>
      <c r="AG100" s="146"/>
      <c r="AH100" s="147"/>
    </row>
    <row r="101" spans="3:34" x14ac:dyDescent="0.25">
      <c r="C101" s="14"/>
      <c r="AG101" s="146"/>
      <c r="AH101" s="147"/>
    </row>
    <row r="102" spans="3:34" x14ac:dyDescent="0.25">
      <c r="C102" s="14"/>
      <c r="AG102" s="146"/>
      <c r="AH102" s="147"/>
    </row>
    <row r="103" spans="3:34" x14ac:dyDescent="0.25">
      <c r="C103" s="14"/>
      <c r="AG103" s="146"/>
      <c r="AH103" s="147"/>
    </row>
  </sheetData>
  <phoneticPr fontId="2" type="noConversion"/>
  <conditionalFormatting sqref="AD1 AD86:AD65536 AF5:AF23 AF25:AF82 D8">
    <cfRule type="cellIs" dxfId="40" priority="32" stopIfTrue="1" operator="equal">
      <formula>"N"</formula>
    </cfRule>
    <cfRule type="cellIs" dxfId="39" priority="33" stopIfTrue="1" operator="equal">
      <formula>"Y"</formula>
    </cfRule>
  </conditionalFormatting>
  <conditionalFormatting sqref="X1 X86:X65536">
    <cfRule type="cellIs" dxfId="38" priority="34" stopIfTrue="1" operator="equal">
      <formula>"N"</formula>
    </cfRule>
    <cfRule type="cellIs" dxfId="37" priority="35" stopIfTrue="1" operator="equal">
      <formula>"Y"</formula>
    </cfRule>
  </conditionalFormatting>
  <conditionalFormatting sqref="AF86:AF103">
    <cfRule type="cellIs" dxfId="36" priority="30" stopIfTrue="1" operator="equal">
      <formula>"N"</formula>
    </cfRule>
    <cfRule type="cellIs" dxfId="35" priority="31" stopIfTrue="1" operator="equal">
      <formula>"Y"</formula>
    </cfRule>
  </conditionalFormatting>
  <conditionalFormatting sqref="Z86:Z103">
    <cfRule type="cellIs" dxfId="34" priority="28" stopIfTrue="1" operator="equal">
      <formula>"N"</formula>
    </cfRule>
    <cfRule type="cellIs" dxfId="33" priority="29" stopIfTrue="1" operator="equal">
      <formula>"Y"</formula>
    </cfRule>
  </conditionalFormatting>
  <conditionalFormatting sqref="AF86:AF103">
    <cfRule type="cellIs" dxfId="32" priority="26" stopIfTrue="1" operator="equal">
      <formula>"N"</formula>
    </cfRule>
    <cfRule type="cellIs" dxfId="31" priority="27" stopIfTrue="1" operator="equal">
      <formula>"Y"</formula>
    </cfRule>
  </conditionalFormatting>
  <conditionalFormatting sqref="Z86:Z103">
    <cfRule type="cellIs" dxfId="30" priority="24" stopIfTrue="1" operator="equal">
      <formula>"N"</formula>
    </cfRule>
    <cfRule type="cellIs" dxfId="29" priority="25" stopIfTrue="1" operator="equal">
      <formula>"Y"</formula>
    </cfRule>
  </conditionalFormatting>
  <conditionalFormatting sqref="AD93:AD103">
    <cfRule type="cellIs" dxfId="28" priority="22" stopIfTrue="1" operator="equal">
      <formula>"N"</formula>
    </cfRule>
    <cfRule type="cellIs" dxfId="27" priority="23" stopIfTrue="1" operator="equal">
      <formula>"Y"</formula>
    </cfRule>
  </conditionalFormatting>
  <conditionalFormatting sqref="X93:X103">
    <cfRule type="cellIs" dxfId="26" priority="20" stopIfTrue="1" operator="equal">
      <formula>"N"</formula>
    </cfRule>
    <cfRule type="cellIs" dxfId="25" priority="21" stopIfTrue="1" operator="equal">
      <formula>"Y"</formula>
    </cfRule>
  </conditionalFormatting>
  <conditionalFormatting sqref="AF86:AF92">
    <cfRule type="cellIs" dxfId="24" priority="18" stopIfTrue="1" operator="equal">
      <formula>"N"</formula>
    </cfRule>
    <cfRule type="cellIs" dxfId="23" priority="19" stopIfTrue="1" operator="equal">
      <formula>"Y"</formula>
    </cfRule>
  </conditionalFormatting>
  <conditionalFormatting sqref="Z86:Z92">
    <cfRule type="cellIs" dxfId="22" priority="16" stopIfTrue="1" operator="equal">
      <formula>"N"</formula>
    </cfRule>
    <cfRule type="cellIs" dxfId="21" priority="17" stopIfTrue="1" operator="equal">
      <formula>"Y"</formula>
    </cfRule>
  </conditionalFormatting>
  <conditionalFormatting sqref="X2:X3 Z6:Z82">
    <cfRule type="cellIs" dxfId="20" priority="14" stopIfTrue="1" operator="equal">
      <formula>"N"</formula>
    </cfRule>
    <cfRule type="cellIs" dxfId="19" priority="15" stopIfTrue="1" operator="equal">
      <formula>"Y"</formula>
    </cfRule>
  </conditionalFormatting>
  <conditionalFormatting sqref="Z83 AB5">
    <cfRule type="cellIs" dxfId="18" priority="7" stopIfTrue="1" operator="equal">
      <formula>"N"</formula>
    </cfRule>
  </conditionalFormatting>
  <conditionalFormatting sqref="AF84:AF85">
    <cfRule type="cellIs" dxfId="17" priority="8" stopIfTrue="1" operator="equal">
      <formula>"N"</formula>
    </cfRule>
    <cfRule type="cellIs" dxfId="16" priority="9" stopIfTrue="1" operator="equal">
      <formula>"Y"</formula>
    </cfRule>
  </conditionalFormatting>
  <conditionalFormatting sqref="Z84:Z85">
    <cfRule type="cellIs" dxfId="15" priority="10" stopIfTrue="1" operator="equal">
      <formula>"N"</formula>
    </cfRule>
    <cfRule type="cellIs" dxfId="14" priority="11" stopIfTrue="1" operator="equal">
      <formula>"Y"</formula>
    </cfRule>
  </conditionalFormatting>
  <conditionalFormatting sqref="D12">
    <cfRule type="cellIs" dxfId="13" priority="5" stopIfTrue="1" operator="equal">
      <formula>"N"</formula>
    </cfRule>
    <cfRule type="cellIs" dxfId="12" priority="6" stopIfTrue="1" operator="equal">
      <formula>"Y"</formula>
    </cfRule>
  </conditionalFormatting>
  <conditionalFormatting sqref="D16">
    <cfRule type="cellIs" dxfId="7" priority="3" stopIfTrue="1" operator="equal">
      <formula>"N"</formula>
    </cfRule>
    <cfRule type="cellIs" dxfId="6" priority="4" stopIfTrue="1" operator="equal">
      <formula>"Y"</formula>
    </cfRule>
  </conditionalFormatting>
  <conditionalFormatting sqref="D20">
    <cfRule type="cellIs" dxfId="3" priority="1" stopIfTrue="1" operator="equal">
      <formula>"N"</formula>
    </cfRule>
    <cfRule type="cellIs" dxfId="2" priority="2" stopIfTrue="1" operator="equal">
      <formula>"Y"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dcterms:created xsi:type="dcterms:W3CDTF">2017-06-14T05:47:06Z</dcterms:created>
  <dcterms:modified xsi:type="dcterms:W3CDTF">2017-07-24T15:24:58Z</dcterms:modified>
</cp:coreProperties>
</file>