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50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1" i="1" l="1"/>
  <c r="AE71" i="1"/>
  <c r="AC71" i="1"/>
  <c r="AA71" i="1"/>
  <c r="Y71" i="1"/>
  <c r="W71" i="1"/>
  <c r="U71" i="1"/>
  <c r="S71" i="1"/>
  <c r="Q71" i="1"/>
  <c r="O71" i="1"/>
  <c r="M71" i="1"/>
  <c r="K71" i="1"/>
  <c r="I71" i="1"/>
  <c r="G71" i="1"/>
  <c r="E71" i="1"/>
  <c r="AG70" i="1"/>
  <c r="AE70" i="1"/>
  <c r="AC70" i="1"/>
  <c r="AA70" i="1"/>
  <c r="Y70" i="1"/>
  <c r="W70" i="1"/>
  <c r="U70" i="1"/>
  <c r="S70" i="1"/>
  <c r="Q70" i="1"/>
  <c r="AG69" i="1"/>
  <c r="AE69" i="1"/>
  <c r="AC69" i="1"/>
  <c r="AA69" i="1"/>
  <c r="Y69" i="1"/>
  <c r="W69" i="1"/>
  <c r="U69" i="1"/>
  <c r="S69" i="1"/>
  <c r="Q69" i="1"/>
  <c r="O69" i="1"/>
  <c r="M69" i="1"/>
  <c r="K69" i="1"/>
  <c r="I69" i="1"/>
  <c r="G69" i="1"/>
  <c r="E69" i="1"/>
</calcChain>
</file>

<file path=xl/sharedStrings.xml><?xml version="1.0" encoding="utf-8"?>
<sst xmlns="http://schemas.openxmlformats.org/spreadsheetml/2006/main" count="406" uniqueCount="261">
  <si>
    <t>年級:</t>
    <phoneticPr fontId="2" type="noConversion"/>
  </si>
  <si>
    <t>三</t>
    <phoneticPr fontId="2" type="noConversion"/>
  </si>
  <si>
    <t>高雄市左營區屏山國小106學年度第一學期__三年級各領域教學進度總表</t>
    <phoneticPr fontId="2" type="noConversion"/>
  </si>
  <si>
    <t>上課總天數:100天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</si>
  <si>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</si>
  <si>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</si>
  <si>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</si>
  <si>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</si>
  <si>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</si>
  <si>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</si>
  <si>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</si>
  <si>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</si>
  <si>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</si>
  <si>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</si>
  <si>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</si>
  <si>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</si>
  <si>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</si>
  <si>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  <phoneticPr fontId="2" type="noConversion"/>
  </si>
  <si>
    <t>節數</t>
  </si>
  <si>
    <t>A2統整性主題_班級活動</t>
    <phoneticPr fontId="2" type="noConversion"/>
  </si>
  <si>
    <t>A3彈性_社團活動與技藝課程</t>
    <phoneticPr fontId="2" type="noConversion"/>
  </si>
  <si>
    <t>A4彈性_特殊需求領域_校本課程</t>
    <phoneticPr fontId="2" type="noConversion"/>
  </si>
  <si>
    <t>A5彈性_其他類課程_資訊教育</t>
    <phoneticPr fontId="2" type="noConversion"/>
  </si>
  <si>
    <t>D:非課程</t>
    <phoneticPr fontId="2" type="noConversion"/>
  </si>
  <si>
    <t>國語
( 翰林版) 第五冊</t>
    <phoneticPr fontId="2" type="noConversion"/>
  </si>
  <si>
    <t>節數</t>
    <phoneticPr fontId="2" type="noConversion"/>
  </si>
  <si>
    <t>本土語言
( 真平版)第五冊</t>
    <phoneticPr fontId="2" type="noConversion"/>
  </si>
  <si>
    <t>節數</t>
    <phoneticPr fontId="2" type="noConversion"/>
  </si>
  <si>
    <t>英語
( 何嘉仁版)第一冊</t>
    <phoneticPr fontId="2" type="noConversion"/>
  </si>
  <si>
    <t>數學
( 康軒版)第五冊</t>
    <phoneticPr fontId="2" type="noConversion"/>
  </si>
  <si>
    <t>社會
( 翰林版)第一冊</t>
    <phoneticPr fontId="2" type="noConversion"/>
  </si>
  <si>
    <t>藝術與人文
( 南一版)第一冊</t>
    <phoneticPr fontId="2" type="noConversion"/>
  </si>
  <si>
    <t>自然與科技
( 康軒版)第一冊</t>
    <phoneticPr fontId="2" type="noConversion"/>
  </si>
  <si>
    <t>節數</t>
    <phoneticPr fontId="2" type="noConversion"/>
  </si>
  <si>
    <t>健康與體育翰林
( 南一版)第五冊</t>
    <phoneticPr fontId="2" type="noConversion"/>
  </si>
  <si>
    <t>綜合活動
( 南一版)第五冊+自編</t>
    <phoneticPr fontId="2" type="noConversion"/>
  </si>
  <si>
    <t>備        註</t>
    <phoneticPr fontId="2" type="noConversion"/>
  </si>
  <si>
    <t>第一週_x000D_
2017/8/27~2017/9/2</t>
  </si>
  <si>
    <t>DA:學年活動</t>
  </si>
  <si>
    <t>AR:英語教學(每週2節)</t>
  </si>
  <si>
    <t>AB:一、資訊花路米～資訊科技與生活</t>
    <phoneticPr fontId="2" type="noConversion"/>
  </si>
  <si>
    <t>AF:友善校園</t>
  </si>
  <si>
    <t>第壹單元運用時間
第一課時間是什麼</t>
  </si>
  <si>
    <t>一、過節真趣味1.過中秋</t>
  </si>
  <si>
    <t>圖示介紹、Sing It、字母表、教室用語、Play It、數字表、角色介紹</t>
  </si>
  <si>
    <t>數與量_x0007__x000D_
一、10000以內的數_x0007_</t>
  </si>
  <si>
    <t>第一單元　我會快樂學習
第一課　我會認真學習</t>
  </si>
  <si>
    <t xml:space="preserve">單元1、線條遊樂園
  圓圓滾滾的動物
單元5、音樂的線條
5-1音樂在線條裡
單元9、遊戲好好玩
9-1從遊戲開始
</t>
  </si>
  <si>
    <t>一、植物的身體
活動一 植物的葉</t>
  </si>
  <si>
    <t xml:space="preserve">壹、成長健康行
一、骨骼健康有妙方(健1）
</t>
  </si>
  <si>
    <t xml:space="preserve">一、我的伙伴們
1.我們的小組
  </t>
  </si>
  <si>
    <t>106年8月27日(日)「祖父母節」_x000D_
106年8月30日(三)開學日正式上課</t>
    <phoneticPr fontId="2" type="noConversion"/>
  </si>
  <si>
    <t>BA:飲食教育</t>
  </si>
  <si>
    <t>第二週_x000D_
2017/9/3~2017/9/9</t>
  </si>
  <si>
    <t>CB:口腔檢查</t>
  </si>
  <si>
    <t>AB:二、電腦基本功～姿勢和時間管理</t>
    <phoneticPr fontId="2" type="noConversion"/>
  </si>
  <si>
    <t>第壹單元運用時間
第二課神奇鐘錶店</t>
  </si>
  <si>
    <t>Unit 1  
What’s Your Name?</t>
  </si>
  <si>
    <t xml:space="preserve">單元1線條遊樂園
圓圓滾滾的動物
單元5音樂的線條
5-1音樂在線條裡
5-2五線譜是音符的家
單元9遊戲好好玩
9-2聽得仔細看得遠
</t>
  </si>
  <si>
    <t>一、植物的身體
活動一 植物的葉
活動二 植物的莖和根</t>
  </si>
  <si>
    <t>壹、成長健康行
一、骨骼健康有妙方(健1）
整隊前進(體2)</t>
  </si>
  <si>
    <t>一、我們的伙伴
2.分組大考驗
中秋佳節小點心</t>
  </si>
  <si>
    <t>口腔檢查9/5(二)_x000D_
班親會9/6(五)_x000D_</t>
    <phoneticPr fontId="2" type="noConversion"/>
  </si>
  <si>
    <t>CJ:補救教學-國語</t>
  </si>
  <si>
    <t>AC:家政教育</t>
  </si>
  <si>
    <t>BF:職業試探</t>
  </si>
  <si>
    <t>第三週_x000D_
2017/9/10~2017/9/16</t>
  </si>
  <si>
    <t>CD:視力檢查</t>
  </si>
  <si>
    <t>AB:三、守護小精靈～愛護我們的電腦</t>
    <phoneticPr fontId="2" type="noConversion"/>
  </si>
  <si>
    <t>第壹單元運用時間
第三課明天再寫</t>
  </si>
  <si>
    <t xml:space="preserve">Unit 1  
What’s Your Name?
</t>
  </si>
  <si>
    <t>數與量_x0007__x000D_
二、四位數的加減_x0007_</t>
  </si>
  <si>
    <t>第一單元　我會快樂學習
第二課　我會善用時間</t>
  </si>
  <si>
    <t xml:space="preserve">單元1線條遊樂園
怪獸蔓延
單元5音樂的線條
5-2五線譜是音符的家
單元9遊戲好好玩
9-2聽得仔細看得遠
</t>
  </si>
  <si>
    <t xml:space="preserve">一、植物的身體
活動二 植物的莖和根
</t>
  </si>
  <si>
    <t xml:space="preserve">壹、成長健康行         一、骨骼健康有妙方(健1）
健康操(體2)
</t>
  </si>
  <si>
    <t>一、我的伙伴們     學校本位課程—我是誰【自編課程】   二、班級自治
2.讓班級更好
學校本位課程—團體生活你我他</t>
  </si>
  <si>
    <t>疾病防治週_x000D_
身高體重視力檢查9/12(二)</t>
    <phoneticPr fontId="2" type="noConversion"/>
  </si>
  <si>
    <t>CK: 補救教學-數學</t>
  </si>
  <si>
    <t>第四週_x000D_
2017/9/17~2017/9/23</t>
  </si>
  <si>
    <t>CC:斜弱視、辨色力檢查</t>
  </si>
  <si>
    <t>AB:四、魔誡三部曲～公用電腦使用規則</t>
    <phoneticPr fontId="2" type="noConversion"/>
  </si>
  <si>
    <t>第壹單元運用時間
第四課提早五分鐘</t>
  </si>
  <si>
    <t>第二單元 我的家庭生活
第一課 家庭與我</t>
  </si>
  <si>
    <t xml:space="preserve">單元1線條遊樂園
怪獸蔓延
1-4線條遊戲
單元5音樂的線條
5-2五線譜是音符的家
5-3美妙笛音
單元9遊戲好好玩
9-3反應高手
</t>
  </si>
  <si>
    <t>一、植物的身體
活動二 植物的莖和根
活動三 植物的花、果實和種子</t>
  </si>
  <si>
    <t xml:space="preserve">壹、成長健康行         一、骨骼健康有妙方(健1）
健康操(體2) 
</t>
  </si>
  <si>
    <t>二、班級自治
2.讓班級更好
學校本位課程—團體生活你我他
【自編課程】</t>
  </si>
  <si>
    <t>斜弱視辨色力檢查9/19(二)_x000D_
防災演練9/21(四)</t>
    <phoneticPr fontId="2" type="noConversion"/>
  </si>
  <si>
    <t>AG:性侵害防治教育</t>
  </si>
  <si>
    <t>第五週_x000D_
2017/9/24~2017/9/30</t>
  </si>
  <si>
    <t>AB:五、視窗萬花筒～認識視窗軟體</t>
    <phoneticPr fontId="2" type="noConversion"/>
  </si>
  <si>
    <t>第壹單元運用時間
統整活動一</t>
  </si>
  <si>
    <t>二、時間的跤步2.禮拜日</t>
  </si>
  <si>
    <t xml:space="preserve">Unit 2  
How Are You?
</t>
  </si>
  <si>
    <t>數與量、幾何_x0007__x000D_
三、角_x0007_</t>
  </si>
  <si>
    <t xml:space="preserve">單元1線條遊樂園
怪獸蔓延
單元5音樂的線條
5-3美妙笛音
單元9遊戲好好玩
9-3反應高手
</t>
  </si>
  <si>
    <t>一、植物的身體
活動三 植物的花、果實和種子</t>
  </si>
  <si>
    <t xml:space="preserve">壹、成長健康行         二、飲食與生活(健1）
健康操(體2) 
</t>
  </si>
  <si>
    <t>學校本位課程—半屏山探訪【自編課程】</t>
  </si>
  <si>
    <t>106年9月30日(六)調整國慶日放假補上課</t>
  </si>
  <si>
    <t>SC:學校本位課程-半屏山下</t>
  </si>
  <si>
    <t>第六週_x000D_
2017/10/1~2017/10/7</t>
  </si>
  <si>
    <t>AB:五、視窗萬花筒～檔案管理</t>
    <phoneticPr fontId="2" type="noConversion"/>
  </si>
  <si>
    <t>AJ:防災教育</t>
  </si>
  <si>
    <t>第貳單元品德故事屋
第五課不賣馬的人</t>
  </si>
  <si>
    <t>Unit 2  
How Are You?</t>
  </si>
  <si>
    <t>第二單元 我的家庭生活
第二課 家庭的活動</t>
  </si>
  <si>
    <t xml:space="preserve">單元2神奇剪刀手
2-1剪刀世界真美妙
單元6大自然的樂音
6-1音樂無處不在
單元10身體魔法師
10-1一二三木頭人
</t>
  </si>
  <si>
    <t>二、神奇磁力
活動一 磁鐵的特性</t>
  </si>
  <si>
    <t xml:space="preserve">壹、成長健康行         二、飲食與生活(健1）
健康操(體2)
</t>
  </si>
  <si>
    <t>106年10月4日(三)中秋節放假1天</t>
  </si>
  <si>
    <t>CH:校慶活動(含預演)</t>
  </si>
  <si>
    <t>第七週_x000D_
2017/10/8~2017/10/14</t>
  </si>
  <si>
    <t>AN:作文教學</t>
  </si>
  <si>
    <t>AB:五、視窗萬花筒～網路的世界</t>
    <phoneticPr fontId="2" type="noConversion"/>
  </si>
  <si>
    <t>AD:家庭教育</t>
  </si>
  <si>
    <t>第貳單元品德故事屋
第六課老榕樹</t>
  </si>
  <si>
    <t>數與量_x0007__x000D_
四、乘法_x0007_</t>
  </si>
  <si>
    <t>第三單元 與同學相處
第一課 我和我的同學</t>
  </si>
  <si>
    <t xml:space="preserve">單元2神奇剪刀手
2-2摺一摺、剪一剪，變出新花樣
單元6大自然的樂音
6-2有趣的節奏
單元10身體魔法師 
10-2身體萬花筒
</t>
  </si>
  <si>
    <t>二、神奇磁力
活動一 磁鐵的特性
活動二 磁力現象</t>
  </si>
  <si>
    <t>壹、成長健康行        二、飲食與生活(健1）
健身操(體2)</t>
  </si>
  <si>
    <t>106年10月9日(一)國慶日彈性放假1天_x000D_
106年10月10日(二)國慶日放假1天_x000D_
家庭教育10/14(週六)</t>
    <phoneticPr fontId="2" type="noConversion"/>
  </si>
  <si>
    <t>AL:登革熱防治</t>
  </si>
  <si>
    <t>第八週_x000D_
2017/10/15~2017/10/21</t>
  </si>
  <si>
    <t>AQ:戶外教育</t>
  </si>
  <si>
    <t>AB:【資訊倫理教育】</t>
    <phoneticPr fontId="2" type="noConversion"/>
  </si>
  <si>
    <t>第貳單元品德故事屋
第七課王子的耳朵</t>
  </si>
  <si>
    <t>第三單元  與同學相處
第一課 我和我的同學</t>
  </si>
  <si>
    <t xml:space="preserve">單元2神奇剪刀手
剪剪貼貼做面具
單元6大自然的樂音
6-2有趣的節奏
單元10、身體魔法師 
10-2身體萬花筒
</t>
  </si>
  <si>
    <t>二、神奇磁力
活動二 磁力現象</t>
  </si>
  <si>
    <t>壹、成長健康行        二、飲食與生活(健1） 
健身操(體2)</t>
  </si>
  <si>
    <t>【戶外教育】
【自編課程】</t>
  </si>
  <si>
    <t>AI:環境教育</t>
  </si>
  <si>
    <t>第九週_x000D_
2017/10/22~2017/10/28</t>
  </si>
  <si>
    <t>CE:預防注射</t>
  </si>
  <si>
    <t>AB:六、點石變成金～認識鍵盤</t>
    <phoneticPr fontId="2" type="noConversion"/>
  </si>
  <si>
    <t>第貳單元品德故事屋
統整活動二</t>
  </si>
  <si>
    <t>二、時間的跤步3.走相逐</t>
  </si>
  <si>
    <t>*Culture＆Festivals: Halloween</t>
  </si>
  <si>
    <t>幾何_x0007__x000D_
五、周界與周長_x0007_</t>
  </si>
  <si>
    <t>第三單元　與同學相處
第二課 和樂相處</t>
  </si>
  <si>
    <t xml:space="preserve">單元2神奇剪刀手
剪剪貼貼做面具
單元6大自然的樂音
6-3好玩的木魚
單元10、身體魔法師
10-3創意遊樂場
</t>
  </si>
  <si>
    <t>二、神奇磁力
活動二 磁力現象
活動三 磁鐵的生活應用</t>
  </si>
  <si>
    <t>預防注射10/27(五)</t>
    <phoneticPr fontId="2" type="noConversion"/>
  </si>
  <si>
    <t>AY:品德教育</t>
  </si>
  <si>
    <t>第十週_x000D_
2017/10/29~2017/11/4</t>
  </si>
  <si>
    <t>AB:七、打字初體驗</t>
    <phoneticPr fontId="2" type="noConversion"/>
  </si>
  <si>
    <t>閱讀樂園一
小河豚學本事</t>
  </si>
  <si>
    <t xml:space="preserve">Unit 3  
I’m Tall
</t>
  </si>
  <si>
    <t>第四單元 校園民主生活
第一課 班級的自治活動</t>
  </si>
  <si>
    <t xml:space="preserve">單元2神奇剪刀手
剪剪貼貼做面具
單元6大自然的樂音
6-4美妙笛音
單元10身體魔法師
10-4童話故事秀一下
</t>
  </si>
  <si>
    <t>二、神奇磁力
活動三 磁鐵的生活應用</t>
  </si>
  <si>
    <t>壹、成長健康行          三、健康動起來(健1）
突破障礙(體2)</t>
  </si>
  <si>
    <t>第十一週_x000D_
2017/11/5~2017/11/11</t>
  </si>
  <si>
    <t>第參單元走進大自然
第八課世界上的海洋</t>
  </si>
  <si>
    <t>數與量_x0007__x000D_
六、加減併式與估算_x0007_</t>
  </si>
  <si>
    <t xml:space="preserve">單元3新陶器時代
捏陶真好玩--壓印
單元7美妙的歌聲
7-1美妙的歌聲
單元11、動物家庭 
11-1可愛的動物
</t>
  </si>
  <si>
    <t>三、看不見的空氣
活動一 空氣的特性</t>
  </si>
  <si>
    <t>三、保健大作戰
1.日常保健知多少</t>
  </si>
  <si>
    <t>期中考11/6-11/10</t>
    <phoneticPr fontId="2" type="noConversion"/>
  </si>
  <si>
    <t>第十二週_x000D_
2017/11/12~2017/11/18</t>
  </si>
  <si>
    <t>AB:八、有趣的英文打字--英打好好玩(一)</t>
    <phoneticPr fontId="2" type="noConversion"/>
  </si>
  <si>
    <t>第參單元走進大自然
第九課大自然的雕刻家</t>
  </si>
  <si>
    <t>第四單元 校園民主生活
第二課 召開班級會議</t>
  </si>
  <si>
    <t xml:space="preserve">單元3新陶器時代
捏陶做容器
單元7美妙的歌聲
7-1美妙的歌聲
7-2認識符號
單元11、動物家庭
11-2遊戲時間
</t>
  </si>
  <si>
    <t>三、看不見的空氣
活動一 空氣的特性
活動二 空氣流動形成風</t>
  </si>
  <si>
    <t>壹、成長健康行          三、健康動起來(健1）
迎頭趕上(體2)</t>
  </si>
  <si>
    <t>三、保健大作戰
2.我的健康改善計畫與行動</t>
  </si>
  <si>
    <t>第十三週_x000D_
2017/11/19~2017/11/25</t>
  </si>
  <si>
    <t>AB:八、有趣的英文打字--英打好好玩(二)</t>
    <phoneticPr fontId="2" type="noConversion"/>
  </si>
  <si>
    <t>AZ:愛滋病、結核病防治教育</t>
  </si>
  <si>
    <t>第參單元走進大自然
第十課月世界</t>
  </si>
  <si>
    <t>三、進步的社會4.電器變把戲</t>
  </si>
  <si>
    <t xml:space="preserve">Unit 4  
What’s This?
</t>
  </si>
  <si>
    <t>數與量_x0007__x000D_
七、除法_x0007_</t>
  </si>
  <si>
    <t>第四單元 校園民主生活
第三課 學校自治活動</t>
  </si>
  <si>
    <t xml:space="preserve">單元3新陶器時代
張大嘴巴吃吃吃
單元7美妙的歌聲
7-2認識符號
單元11動物家庭 
11-3我的家庭真可愛
</t>
  </si>
  <si>
    <t>三、看不見的空氣
活動二 空氣流動形成風</t>
  </si>
  <si>
    <t xml:space="preserve">肆、生活樂趣多         十二、小玉搬新家(健1）
迎頭趕上(體2)
</t>
  </si>
  <si>
    <t>四、生活智慧家
1.小主人與小客人</t>
  </si>
  <si>
    <t>AH:性別平等教育</t>
  </si>
  <si>
    <t>第十四週_x000D_
2017/11/26~2017/12/2</t>
  </si>
  <si>
    <t>AB:八、有趣的英文打字--英打好好玩(三)</t>
    <phoneticPr fontId="2" type="noConversion"/>
  </si>
  <si>
    <t>第參單元走進大自然
第十一課看海豚跳舞</t>
  </si>
  <si>
    <t>第五單元 參與學習活動
第一課 豐富的學習內容</t>
  </si>
  <si>
    <t xml:space="preserve">單元3新陶器時代
張大嘴巴吃吃吃
單元7美妙的歌聲
7-3合奏真快樂
單元11、動物家庭
11-3我的家庭真可愛
</t>
  </si>
  <si>
    <t>三、看不見的空氣
活動三 空氣和風的應用</t>
  </si>
  <si>
    <t>第十五週_x000D_
2017/12/3~2017/12/9</t>
  </si>
  <si>
    <t>AB:八、有趣的英文打字--英打好好玩(四)</t>
    <phoneticPr fontId="2" type="noConversion"/>
  </si>
  <si>
    <t>第參單元走進大自然
統整活動三</t>
  </si>
  <si>
    <t>數與量_x0007__x000D_
八、重量_x0007_</t>
  </si>
  <si>
    <t xml:space="preserve">扭扭關節動一動
單元7美妙的歌聲
7-3合奏真快樂
單元12、身體生活日記
12-1我的一天
</t>
  </si>
  <si>
    <t>三、看不見的空氣
活動三、空氣和風的應用
四、廚房裡的科學
活動一 調味小廚師</t>
  </si>
  <si>
    <t>四、生活智慧家
2.快樂動手做</t>
  </si>
  <si>
    <t>校慶預演12/7(五)_x000D_
校慶運動會12/9(六)_x000D_</t>
    <phoneticPr fontId="2" type="noConversion"/>
  </si>
  <si>
    <t>BG:海洋教育</t>
  </si>
  <si>
    <t>第十六週_x000D_
2017/12/10~2017/12/16</t>
  </si>
  <si>
    <t>AB:九、英打我最行(一)</t>
    <phoneticPr fontId="2" type="noConversion"/>
  </si>
  <si>
    <t>第肆單元民俗風情
第十二課客家擂茶</t>
  </si>
  <si>
    <t>三、進步的社會5.買物件</t>
  </si>
  <si>
    <t xml:space="preserve">Unit 5  
Is This a Book?
</t>
  </si>
  <si>
    <t>第五單元 參與學習活動
第二課 進行戶外學習</t>
  </si>
  <si>
    <t xml:space="preserve">扭扭關節動一動
單元8動物狂歡節
8-1聲音變化多
單元12身體生活日記
12-2大家來找碴
</t>
  </si>
  <si>
    <t>四、廚房裡的科學
活動一 調味小廚師</t>
  </si>
  <si>
    <t xml:space="preserve">肆、生活樂趣多         十三、我是EQ高手(健1）
足球樂趣多(體2)
</t>
  </si>
  <si>
    <t>五、安全的校園空間
1.空間搜索隊</t>
  </si>
  <si>
    <t>校慶運動會補假12/11(一)</t>
    <phoneticPr fontId="2" type="noConversion"/>
  </si>
  <si>
    <t>BI:交通安全教育</t>
  </si>
  <si>
    <t>第十七週_x000D_
2017/12/17~2017/12/23</t>
  </si>
  <si>
    <t>AB:九、英打我最行(二)</t>
    <phoneticPr fontId="2" type="noConversion"/>
  </si>
  <si>
    <t>第肆單元民俗風情
第十三課秋千上的婚禮</t>
  </si>
  <si>
    <t xml:space="preserve">單元4色彩奇幻王國
神奇的色彩
單元8動物狂歡節
8-2認識拍子
單元12身體生活日記
12-3身體生活日記
</t>
  </si>
  <si>
    <t>四、廚房裡的科學
活動二 溶解量比一比</t>
  </si>
  <si>
    <t>第十八週_x000D_
2017/12/24~2017/12/30</t>
  </si>
  <si>
    <t>CI:聖誕節活動</t>
  </si>
  <si>
    <t>AB:十、WordPad文書排版初體驗</t>
    <phoneticPr fontId="2" type="noConversion"/>
  </si>
  <si>
    <t>第肆單元民俗風情
第十四課小鎮風情</t>
  </si>
  <si>
    <t>幾何_x0007__x000D_
九、圓_x0007_</t>
  </si>
  <si>
    <t>第六單元 安全的生活
第一課　校園安全維護</t>
  </si>
  <si>
    <t xml:space="preserve">單元4色彩奇幻王國
水彩好好玩之夜空
單元8動物狂歡節
8-2認識拍子
單元12身體生活日記
12-4看圖跳跳看
</t>
  </si>
  <si>
    <t>五、安全的校園空間
2.改造小空間</t>
  </si>
  <si>
    <t>聖誕節活動12/25(一)</t>
    <phoneticPr fontId="2" type="noConversion"/>
  </si>
  <si>
    <t>BH:低碳教育</t>
  </si>
  <si>
    <t>第十九週_x000D_
2017/12/31~2018/1/6</t>
  </si>
  <si>
    <t>AB:十、WordPad文書排版初體驗</t>
    <phoneticPr fontId="2" type="noConversion"/>
  </si>
  <si>
    <t>第肆單元民俗風情
統整活動四</t>
  </si>
  <si>
    <t>數與量_x0007__x000D_
十、分數_x0007_</t>
  </si>
  <si>
    <t>第六單元　安全的生活
第一課　校園安全維護</t>
  </si>
  <si>
    <t xml:space="preserve">單元4色彩奇幻王國
魚兒水中游
單元8動物狂歡節
8-3動物狂歡節
單元12、身體生活日記
12-4看圖跳跳看
</t>
  </si>
  <si>
    <t>四、廚房裡的科學
活動二 溶解量比一比
活動三 生活中的溶解應用</t>
  </si>
  <si>
    <t xml:space="preserve">肆、生活樂趣多
十四、美好的假期(健1）
跳躍高手(體2)
</t>
  </si>
  <si>
    <t xml:space="preserve">五、安全的校園空間
2.改造小空間
</t>
  </si>
  <si>
    <t>107年1月1日(一)元旦放假1天</t>
  </si>
  <si>
    <t>AE:家暴_家庭暴力防治教育</t>
  </si>
  <si>
    <t>第二十週_x000D_
2018/1/7~2018/1/13</t>
  </si>
  <si>
    <t>AB:十一、小畫家 繪畫軟體初體驗</t>
    <phoneticPr fontId="2" type="noConversion"/>
  </si>
  <si>
    <t>閱讀樂園二
不一樣的年俗</t>
  </si>
  <si>
    <t>傳統念謠~羞羞羞</t>
  </si>
  <si>
    <t>第六單元　安全的生活
第二課　我會注意安全</t>
  </si>
  <si>
    <t xml:space="preserve">單元4色彩奇幻王國
創意小春聯
單元8動物狂歡節
8-4合奏真有趣
單元12身體生活日記
12-4看圖跳跳看
</t>
  </si>
  <si>
    <t>四、廚房裡的科學
活動三 生活中的溶解應用</t>
  </si>
  <si>
    <t>美好的假期-防止家庭暴力（健1）
跳躍高手(體2)</t>
  </si>
  <si>
    <t>六、空間魔法師
1.我的好點子</t>
  </si>
  <si>
    <t>第二十一週_x000D_
2018/1/14~2018/1/20</t>
  </si>
  <si>
    <t>AB:十一、小畫家 繪畫軟體初體驗</t>
    <phoneticPr fontId="2" type="noConversion"/>
  </si>
  <si>
    <t>總複習
總複習</t>
  </si>
  <si>
    <t>歡喜來過節~歡喜聖誕節</t>
  </si>
  <si>
    <t>Review 2</t>
  </si>
  <si>
    <t>總複習</t>
  </si>
  <si>
    <t>四、廚房裡的科學
活動三 生活中的溶解應用
科學閱讀</t>
  </si>
  <si>
    <t>肆、生活樂趣多
十四、美好的假期（健1）
跳躍高手(體2)</t>
  </si>
  <si>
    <t>六、空間魔法師
2.社區小偵探</t>
  </si>
  <si>
    <r>
      <t xml:space="preserve">期末考_x000D_1/15-1/19
107年1月19日(五)課程結束
</t>
    </r>
    <r>
      <rPr>
        <b/>
        <sz val="12"/>
        <color indexed="10"/>
        <rFont val="新細明體"/>
        <family val="1"/>
        <charset val="136"/>
      </rPr>
      <t>註：1月22日～24日先補上下學期第一週課程</t>
    </r>
    <phoneticPr fontId="2" type="noConversion"/>
  </si>
  <si>
    <t>AK:國防教育</t>
  </si>
  <si>
    <t>上學期節數合計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</si>
  <si>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</si>
  <si>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</si>
  <si>
    <t>Review 1</t>
    <phoneticPr fontId="2" type="noConversion"/>
  </si>
  <si>
    <t xml:space="preserve">Review 2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</si>
</sst>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61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2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0" fontId="0" fillId="0" borderId="0" xfId="0" applyAlignment="1" applyProtection="1">
      <alignment vertical="top" wrapText="1"/>
      <protection locked="0"/>
    </xf>
    <xf numFmtId="0" fontId="13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4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5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wrapText="1"/>
    </xf>
    <xf numFmtId="0" fontId="14" fillId="4" borderId="4" xfId="0" applyFont="1" applyFill="1" applyBorder="1" applyAlignment="1" applyProtection="1">
      <alignment wrapText="1"/>
    </xf>
    <xf numFmtId="0" fontId="14" fillId="4" borderId="3" xfId="0" applyFont="1" applyFill="1" applyBorder="1" applyAlignment="1" applyProtection="1">
      <alignment horizontal="left" vertical="center"/>
    </xf>
    <xf numFmtId="0" fontId="15" fillId="4" borderId="4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left" vertical="center"/>
    </xf>
    <xf numFmtId="0" fontId="15" fillId="4" borderId="6" xfId="0" applyFont="1" applyFill="1" applyBorder="1" applyAlignment="1" applyProtection="1">
      <alignment wrapText="1"/>
    </xf>
    <xf numFmtId="176" fontId="15" fillId="4" borderId="6" xfId="0" applyNumberFormat="1" applyFont="1" applyFill="1" applyBorder="1" applyAlignment="1" applyProtection="1">
      <alignment wrapText="1"/>
    </xf>
    <xf numFmtId="176" fontId="17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8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8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6" borderId="5" xfId="0" applyFont="1" applyFill="1" applyBorder="1" applyAlignment="1" applyProtection="1">
      <alignment horizontal="left" vertical="top" wrapText="1"/>
      <protection locked="0"/>
    </xf>
    <xf numFmtId="0" fontId="7" fillId="6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9" fillId="0" borderId="5" xfId="0" applyFont="1" applyFill="1" applyBorder="1" applyAlignment="1" applyProtection="1">
      <alignment vertical="top" wrapText="1"/>
      <protection locked="0"/>
    </xf>
    <xf numFmtId="0" fontId="0" fillId="7" borderId="5" xfId="0" applyFill="1" applyBorder="1" applyAlignment="1" applyProtection="1">
      <alignment vertical="top" wrapText="1"/>
      <protection locked="0"/>
    </xf>
    <xf numFmtId="176" fontId="0" fillId="7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19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0" fontId="19" fillId="0" borderId="5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176" fontId="7" fillId="2" borderId="5" xfId="0" applyNumberFormat="1" applyFont="1" applyFill="1" applyBorder="1" applyAlignment="1" applyProtection="1">
      <alignment vertical="top" wrapTex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176" fontId="19" fillId="2" borderId="5" xfId="0" applyNumberFormat="1" applyFont="1" applyFill="1" applyBorder="1" applyAlignment="1" applyProtection="1">
      <alignment vertical="top" wrapTex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ont="1" applyFill="1" applyBorder="1" applyAlignment="1" applyProtection="1">
      <alignment vertical="top" wrapText="1" shrinkToFit="1"/>
      <protection locked="0"/>
    </xf>
    <xf numFmtId="176" fontId="0" fillId="0" borderId="5" xfId="0" applyNumberFormat="1" applyFont="1" applyFill="1" applyBorder="1" applyAlignment="1" applyProtection="1">
      <alignment vertical="top" shrinkToFit="1"/>
      <protection locked="0"/>
    </xf>
    <xf numFmtId="176" fontId="21" fillId="2" borderId="5" xfId="0" applyNumberFormat="1" applyFont="1" applyFill="1" applyBorder="1" applyAlignment="1" applyProtection="1">
      <alignment vertical="top" wrapTex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176" fontId="23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</cellXfs>
  <cellStyles count="1">
    <cellStyle name="一般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23416;&#24180;&#24230;&#35506;&#31243;&#35336;&#30059;&#19978;&#20659;&#29256;/106&#23416;&#24180;&#24230;&#35506;&#31243;&#35336;&#30059;&#19978;&#20659;&#29256;/106&#23416;&#24180;&#24230;&#35506;&#31243;&#35336;&#30059;3&#24180;&#32026;&#19978;&#23416;&#26399;/&#19977;&#24180;&#32026;&#35506;&#31243;&#35336;&#30059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</row>
        <row r="4">
          <cell r="AO4" t="str">
            <v>B</v>
          </cell>
        </row>
        <row r="5">
          <cell r="AO5" t="str">
            <v>C</v>
          </cell>
        </row>
        <row r="6">
          <cell r="AO6" t="str">
            <v>D</v>
          </cell>
        </row>
        <row r="7">
          <cell r="AO7" t="str">
            <v>E</v>
          </cell>
        </row>
        <row r="8">
          <cell r="AO8" t="str">
            <v>F</v>
          </cell>
        </row>
        <row r="9">
          <cell r="AO9" t="str">
            <v>G</v>
          </cell>
        </row>
        <row r="10">
          <cell r="AO10" t="str">
            <v>H</v>
          </cell>
        </row>
        <row r="11">
          <cell r="AO11" t="str">
            <v>I</v>
          </cell>
        </row>
        <row r="12">
          <cell r="AO12" t="str">
            <v>J</v>
          </cell>
        </row>
        <row r="13">
          <cell r="AO13" t="str">
            <v>K</v>
          </cell>
        </row>
        <row r="14">
          <cell r="AO14" t="str">
            <v>L</v>
          </cell>
        </row>
        <row r="15">
          <cell r="AO15" t="str">
            <v>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78"/>
  <sheetViews>
    <sheetView tabSelected="1" topLeftCell="A65" zoomScale="70" zoomScaleNormal="70" workbookViewId="0">
      <selection activeCell="F37" sqref="F37"/>
    </sheetView>
  </sheetViews>
  <sheetFormatPr defaultColWidth="8.875" defaultRowHeight="16.5" x14ac:dyDescent="0.25"/>
  <cols>
    <col min="1" max="1" width="5.625" style="89" customWidth="1"/>
    <col min="2" max="2" width="7.625" style="110" customWidth="1"/>
    <col min="3" max="3" width="22.25" style="21" customWidth="1"/>
    <col min="4" max="4" width="12.625" style="17" customWidth="1"/>
    <col min="5" max="5" width="4.625" style="17" customWidth="1"/>
    <col min="6" max="6" width="12.625" style="23" customWidth="1"/>
    <col min="7" max="7" width="4.625" style="17" customWidth="1"/>
    <col min="8" max="8" width="12.625" style="17" hidden="1" customWidth="1"/>
    <col min="9" max="9" width="5.125" style="17" hidden="1" customWidth="1"/>
    <col min="10" max="10" width="12.625" style="17" hidden="1" customWidth="1"/>
    <col min="11" max="11" width="5.125" style="17" hidden="1" customWidth="1"/>
    <col min="12" max="12" width="12.625" style="17" hidden="1" customWidth="1"/>
    <col min="13" max="13" width="4.625" style="17" hidden="1" customWidth="1"/>
    <col min="14" max="14" width="12.625" style="17" hidden="1" customWidth="1"/>
    <col min="15" max="15" width="4.625" style="17" hidden="1" customWidth="1"/>
    <col min="16" max="16" width="12.625" style="17" hidden="1" customWidth="1"/>
    <col min="17" max="17" width="4.625" style="17" hidden="1" customWidth="1"/>
    <col min="18" max="18" width="12.625" style="17" hidden="1" customWidth="1"/>
    <col min="19" max="19" width="4.625" style="17" hidden="1" customWidth="1"/>
    <col min="20" max="20" width="12.625" style="23" hidden="1" customWidth="1"/>
    <col min="21" max="21" width="4.625" style="17" hidden="1" customWidth="1"/>
    <col min="22" max="22" width="12.625" style="17" hidden="1" customWidth="1"/>
    <col min="23" max="23" width="4.625" style="17" hidden="1" customWidth="1"/>
    <col min="24" max="24" width="20.625" style="17" hidden="1" customWidth="1"/>
    <col min="25" max="25" width="4.625" style="17" hidden="1" customWidth="1"/>
    <col min="26" max="26" width="12.625" style="17" hidden="1" customWidth="1"/>
    <col min="27" max="27" width="4.625" style="17" hidden="1" customWidth="1"/>
    <col min="28" max="28" width="12.625" style="17" hidden="1" customWidth="1"/>
    <col min="29" max="29" width="4.625" style="17" hidden="1" customWidth="1"/>
    <col min="30" max="30" width="12.625" style="26" hidden="1" customWidth="1"/>
    <col min="31" max="31" width="6.875" style="26" hidden="1" customWidth="1"/>
    <col min="32" max="32" width="29.125" style="27" customWidth="1"/>
    <col min="33" max="16384" width="8.875" style="14"/>
  </cols>
  <sheetData>
    <row r="1" spans="1:39" s="1" customFormat="1" ht="34.5" customHeight="1" x14ac:dyDescent="0.25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.5" x14ac:dyDescent="0.4">
      <c r="A2" s="14"/>
      <c r="B2" s="15" t="s">
        <v>0</v>
      </c>
      <c r="C2" s="16" t="s">
        <v>1</v>
      </c>
      <c r="F2" s="18" t="s">
        <v>2</v>
      </c>
      <c r="T2" s="17"/>
      <c r="AD2" s="17"/>
      <c r="AE2" s="17"/>
      <c r="AF2" s="17"/>
      <c r="AG2" s="17"/>
      <c r="AH2" s="17"/>
      <c r="AJ2" s="19"/>
      <c r="AK2" s="19"/>
      <c r="AL2" s="19"/>
      <c r="AM2" s="19"/>
    </row>
    <row r="3" spans="1:39" ht="30" customHeight="1" x14ac:dyDescent="0.4">
      <c r="A3" s="14"/>
      <c r="B3" s="20" t="s">
        <v>3</v>
      </c>
      <c r="D3" s="22"/>
      <c r="O3" s="24"/>
      <c r="T3" s="25"/>
      <c r="AG3" s="28"/>
      <c r="AH3" s="29"/>
    </row>
    <row r="4" spans="1:39" ht="32.25" customHeight="1" x14ac:dyDescent="0.3">
      <c r="A4" s="30"/>
      <c r="B4" s="31"/>
      <c r="C4" s="32"/>
      <c r="D4" s="33" t="s">
        <v>4</v>
      </c>
      <c r="E4" s="34"/>
      <c r="F4" s="34"/>
      <c r="G4" s="34"/>
      <c r="H4" s="35"/>
      <c r="I4" s="34"/>
      <c r="J4" s="36"/>
      <c r="K4" s="34"/>
      <c r="L4" s="34"/>
      <c r="M4" s="34"/>
      <c r="N4" s="37" t="s">
        <v>5</v>
      </c>
      <c r="O4" s="38"/>
      <c r="P4" s="39" t="s">
        <v>6</v>
      </c>
      <c r="Q4" s="40"/>
      <c r="R4" s="39" t="s">
        <v>7</v>
      </c>
      <c r="S4" s="40"/>
      <c r="T4" s="39" t="s">
        <v>8</v>
      </c>
      <c r="U4" s="41"/>
      <c r="V4" s="39" t="s">
        <v>9</v>
      </c>
      <c r="W4" s="40"/>
      <c r="X4" s="39" t="s">
        <v>10</v>
      </c>
      <c r="Y4" s="40"/>
      <c r="Z4" s="42" t="s">
        <v>11</v>
      </c>
      <c r="AA4" s="43"/>
      <c r="AB4" s="44" t="s">
        <v>12</v>
      </c>
      <c r="AC4" s="43"/>
      <c r="AD4" s="45" t="s">
        <v>13</v>
      </c>
      <c r="AE4" s="46"/>
      <c r="AF4" s="44" t="s">
        <v>14</v>
      </c>
      <c r="AG4" s="47"/>
      <c r="AH4" s="48"/>
    </row>
    <row r="5" spans="1:39" ht="43.15" customHeight="1" x14ac:dyDescent="0.25">
      <c r="A5" s="49"/>
      <c r="B5" s="50" t="s">
        <v>15</v>
      </c>
      <c r="C5" s="50" t="s">
        <v>16</v>
      </c>
      <c r="D5" s="51" t="s">
        <v>17</v>
      </c>
      <c r="E5" s="52" t="s">
        <v>18</v>
      </c>
      <c r="F5" s="52" t="s">
        <v>19</v>
      </c>
      <c r="G5" s="52" t="s">
        <v>18</v>
      </c>
      <c r="H5" s="53" t="s">
        <v>20</v>
      </c>
      <c r="I5" s="52" t="s">
        <v>18</v>
      </c>
      <c r="J5" s="53" t="s">
        <v>21</v>
      </c>
      <c r="K5" s="52" t="s">
        <v>18</v>
      </c>
      <c r="L5" s="53" t="s">
        <v>22</v>
      </c>
      <c r="M5" s="52" t="s">
        <v>18</v>
      </c>
      <c r="N5" s="53" t="s">
        <v>23</v>
      </c>
      <c r="O5" s="52" t="s">
        <v>18</v>
      </c>
      <c r="P5" s="54" t="s">
        <v>24</v>
      </c>
      <c r="Q5" s="55" t="s">
        <v>25</v>
      </c>
      <c r="R5" s="56" t="s">
        <v>26</v>
      </c>
      <c r="S5" s="55" t="s">
        <v>27</v>
      </c>
      <c r="T5" s="56" t="s">
        <v>28</v>
      </c>
      <c r="U5" s="55" t="s">
        <v>27</v>
      </c>
      <c r="V5" s="56" t="s">
        <v>29</v>
      </c>
      <c r="W5" s="55" t="s">
        <v>27</v>
      </c>
      <c r="X5" s="54" t="s">
        <v>30</v>
      </c>
      <c r="Y5" s="55" t="s">
        <v>25</v>
      </c>
      <c r="Z5" s="56" t="s">
        <v>31</v>
      </c>
      <c r="AA5" s="55" t="s">
        <v>27</v>
      </c>
      <c r="AB5" s="56" t="s">
        <v>32</v>
      </c>
      <c r="AC5" s="55" t="s">
        <v>33</v>
      </c>
      <c r="AD5" s="56" t="s">
        <v>34</v>
      </c>
      <c r="AE5" s="55" t="s">
        <v>25</v>
      </c>
      <c r="AF5" s="57" t="s">
        <v>35</v>
      </c>
      <c r="AG5" s="58" t="s">
        <v>25</v>
      </c>
      <c r="AH5" s="59" t="s">
        <v>36</v>
      </c>
    </row>
    <row r="6" spans="1:39" ht="247.5" x14ac:dyDescent="0.25">
      <c r="A6" s="49"/>
      <c r="B6" s="60">
        <v>1</v>
      </c>
      <c r="C6" s="61" t="s">
        <v>37</v>
      </c>
      <c r="D6" s="62" t="s">
        <v>38</v>
      </c>
      <c r="E6" s="63">
        <v>2</v>
      </c>
      <c r="F6" s="64" t="s">
        <v>39</v>
      </c>
      <c r="G6" s="64">
        <v>1</v>
      </c>
      <c r="H6" s="65"/>
      <c r="I6" s="61"/>
      <c r="J6" s="61"/>
      <c r="K6" s="61"/>
      <c r="L6" s="64" t="s">
        <v>40</v>
      </c>
      <c r="M6" s="64">
        <v>1</v>
      </c>
      <c r="N6" s="66" t="s">
        <v>41</v>
      </c>
      <c r="O6" s="66">
        <v>1</v>
      </c>
      <c r="P6" s="67" t="s">
        <v>42</v>
      </c>
      <c r="Q6" s="67">
        <v>3</v>
      </c>
      <c r="R6" s="67" t="s">
        <v>43</v>
      </c>
      <c r="S6" s="67">
        <v>1</v>
      </c>
      <c r="T6" s="67" t="s">
        <v>44</v>
      </c>
      <c r="U6" s="67">
        <v>1</v>
      </c>
      <c r="V6" s="67" t="s">
        <v>45</v>
      </c>
      <c r="W6" s="67">
        <v>1</v>
      </c>
      <c r="X6" s="67" t="s">
        <v>46</v>
      </c>
      <c r="Y6" s="67">
        <v>1</v>
      </c>
      <c r="Z6" s="67" t="s">
        <v>47</v>
      </c>
      <c r="AA6" s="67">
        <v>1</v>
      </c>
      <c r="AB6" s="67" t="s">
        <v>48</v>
      </c>
      <c r="AC6" s="67">
        <v>1</v>
      </c>
      <c r="AD6" s="67" t="s">
        <v>49</v>
      </c>
      <c r="AE6" s="67">
        <v>1</v>
      </c>
      <c r="AF6" s="68" t="s">
        <v>50</v>
      </c>
      <c r="AG6" s="68">
        <v>1</v>
      </c>
      <c r="AH6" s="69" t="s">
        <v>51</v>
      </c>
    </row>
    <row r="7" spans="1:39" ht="33" x14ac:dyDescent="0.25">
      <c r="A7" s="49"/>
      <c r="B7" s="60">
        <v>1</v>
      </c>
      <c r="C7" s="61"/>
      <c r="D7" s="65"/>
      <c r="E7" s="61"/>
      <c r="F7" s="61"/>
      <c r="G7" s="61"/>
      <c r="H7" s="65"/>
      <c r="I7" s="61"/>
      <c r="J7" s="61"/>
      <c r="K7" s="61"/>
      <c r="L7" s="61"/>
      <c r="M7" s="61"/>
      <c r="N7" s="61"/>
      <c r="O7" s="61"/>
      <c r="P7" s="70"/>
      <c r="Q7" s="70"/>
      <c r="R7" s="70"/>
      <c r="S7" s="70"/>
      <c r="T7" s="71" t="s">
        <v>39</v>
      </c>
      <c r="U7" s="71">
        <v>1</v>
      </c>
      <c r="V7" s="70"/>
      <c r="W7" s="70"/>
      <c r="X7" s="70"/>
      <c r="Y7" s="70"/>
      <c r="Z7" s="70"/>
      <c r="AA7" s="70"/>
      <c r="AB7" s="70"/>
      <c r="AC7" s="70"/>
      <c r="AD7" s="72" t="s">
        <v>52</v>
      </c>
      <c r="AE7" s="72">
        <v>1</v>
      </c>
      <c r="AF7" s="73"/>
      <c r="AG7" s="73"/>
      <c r="AH7" s="74"/>
    </row>
    <row r="8" spans="1:39" x14ac:dyDescent="0.25">
      <c r="A8" s="49"/>
      <c r="B8" s="60">
        <v>1</v>
      </c>
      <c r="C8" s="61"/>
      <c r="D8" s="65"/>
      <c r="E8" s="61"/>
      <c r="F8" s="61"/>
      <c r="G8" s="61"/>
      <c r="H8" s="65"/>
      <c r="I8" s="61"/>
      <c r="J8" s="61"/>
      <c r="K8" s="61"/>
      <c r="L8" s="61"/>
      <c r="M8" s="61"/>
      <c r="N8" s="61"/>
      <c r="O8" s="61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3"/>
      <c r="AG8" s="73"/>
      <c r="AH8" s="74"/>
    </row>
    <row r="9" spans="1:39" ht="280.5" x14ac:dyDescent="0.25">
      <c r="A9" s="49"/>
      <c r="B9" s="60">
        <v>2</v>
      </c>
      <c r="C9" s="61" t="s">
        <v>53</v>
      </c>
      <c r="D9" s="75" t="s">
        <v>54</v>
      </c>
      <c r="E9" s="66">
        <v>1</v>
      </c>
      <c r="F9" s="64" t="s">
        <v>39</v>
      </c>
      <c r="G9" s="64">
        <v>1</v>
      </c>
      <c r="H9" s="65"/>
      <c r="I9" s="61"/>
      <c r="J9" s="61"/>
      <c r="K9" s="61"/>
      <c r="L9" s="64" t="s">
        <v>55</v>
      </c>
      <c r="M9" s="64">
        <v>1</v>
      </c>
      <c r="N9" s="61"/>
      <c r="O9" s="61"/>
      <c r="P9" s="67" t="s">
        <v>56</v>
      </c>
      <c r="Q9" s="67">
        <v>5</v>
      </c>
      <c r="R9" s="67" t="s">
        <v>43</v>
      </c>
      <c r="S9" s="67">
        <v>1</v>
      </c>
      <c r="T9" s="67" t="s">
        <v>57</v>
      </c>
      <c r="U9" s="67">
        <v>1</v>
      </c>
      <c r="V9" s="67" t="s">
        <v>45</v>
      </c>
      <c r="W9" s="67">
        <v>3</v>
      </c>
      <c r="X9" s="67" t="s">
        <v>46</v>
      </c>
      <c r="Y9" s="67">
        <v>3</v>
      </c>
      <c r="Z9" s="67" t="s">
        <v>58</v>
      </c>
      <c r="AA9" s="67">
        <v>3</v>
      </c>
      <c r="AB9" s="67" t="s">
        <v>59</v>
      </c>
      <c r="AC9" s="67">
        <v>3</v>
      </c>
      <c r="AD9" s="67" t="s">
        <v>60</v>
      </c>
      <c r="AE9" s="67">
        <v>3</v>
      </c>
      <c r="AF9" s="68" t="s">
        <v>61</v>
      </c>
      <c r="AG9" s="68">
        <v>3</v>
      </c>
      <c r="AH9" s="69" t="s">
        <v>62</v>
      </c>
    </row>
    <row r="10" spans="1:39" ht="33" x14ac:dyDescent="0.25">
      <c r="A10" s="49"/>
      <c r="B10" s="60">
        <v>2</v>
      </c>
      <c r="C10" s="76"/>
      <c r="D10" s="65"/>
      <c r="E10" s="61"/>
      <c r="F10" s="64" t="s">
        <v>63</v>
      </c>
      <c r="G10" s="64">
        <v>1</v>
      </c>
      <c r="H10" s="65"/>
      <c r="I10" s="61"/>
      <c r="J10" s="61"/>
      <c r="K10" s="61"/>
      <c r="L10" s="61"/>
      <c r="M10" s="61"/>
      <c r="N10" s="61"/>
      <c r="O10" s="61"/>
      <c r="P10" s="70"/>
      <c r="Q10" s="70"/>
      <c r="R10" s="70"/>
      <c r="S10" s="70"/>
      <c r="T10" s="71" t="s">
        <v>39</v>
      </c>
      <c r="U10" s="71">
        <v>1</v>
      </c>
      <c r="V10" s="70"/>
      <c r="W10" s="70"/>
      <c r="X10" s="70"/>
      <c r="Y10" s="70"/>
      <c r="Z10" s="70"/>
      <c r="AA10" s="70"/>
      <c r="AB10" s="70"/>
      <c r="AC10" s="70"/>
      <c r="AD10" s="72" t="s">
        <v>52</v>
      </c>
      <c r="AE10" s="72">
        <v>1</v>
      </c>
      <c r="AF10" s="77" t="s">
        <v>64</v>
      </c>
      <c r="AG10" s="77">
        <v>2</v>
      </c>
      <c r="AH10" s="74"/>
    </row>
    <row r="11" spans="1:39" x14ac:dyDescent="0.25">
      <c r="A11" s="49"/>
      <c r="B11" s="60">
        <v>2</v>
      </c>
      <c r="C11" s="76"/>
      <c r="D11" s="65"/>
      <c r="E11" s="61"/>
      <c r="F11" s="61"/>
      <c r="G11" s="61"/>
      <c r="H11" s="65"/>
      <c r="I11" s="61"/>
      <c r="J11" s="61"/>
      <c r="K11" s="61"/>
      <c r="L11" s="61"/>
      <c r="M11" s="61"/>
      <c r="N11" s="61"/>
      <c r="O11" s="61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8" t="s">
        <v>65</v>
      </c>
      <c r="AG11" s="78">
        <v>1</v>
      </c>
      <c r="AH11" s="74"/>
    </row>
    <row r="12" spans="1:39" ht="247.5" x14ac:dyDescent="0.25">
      <c r="A12" s="49"/>
      <c r="B12" s="60">
        <v>3</v>
      </c>
      <c r="C12" s="61" t="s">
        <v>66</v>
      </c>
      <c r="D12" s="75" t="s">
        <v>67</v>
      </c>
      <c r="E12" s="66">
        <v>1</v>
      </c>
      <c r="F12" s="64" t="s">
        <v>39</v>
      </c>
      <c r="G12" s="64">
        <v>1</v>
      </c>
      <c r="H12" s="65"/>
      <c r="I12" s="61"/>
      <c r="J12" s="61"/>
      <c r="K12" s="61"/>
      <c r="L12" s="64" t="s">
        <v>68</v>
      </c>
      <c r="M12" s="64">
        <v>1</v>
      </c>
      <c r="N12" s="65"/>
      <c r="O12" s="61"/>
      <c r="P12" s="67" t="s">
        <v>69</v>
      </c>
      <c r="Q12" s="67">
        <v>5</v>
      </c>
      <c r="R12" s="67" t="s">
        <v>43</v>
      </c>
      <c r="S12" s="67">
        <v>1</v>
      </c>
      <c r="T12" s="67" t="s">
        <v>70</v>
      </c>
      <c r="U12" s="67">
        <v>1</v>
      </c>
      <c r="V12" s="67" t="s">
        <v>71</v>
      </c>
      <c r="W12" s="67">
        <v>3</v>
      </c>
      <c r="X12" s="67" t="s">
        <v>72</v>
      </c>
      <c r="Y12" s="67">
        <v>3</v>
      </c>
      <c r="Z12" s="67" t="s">
        <v>73</v>
      </c>
      <c r="AA12" s="67">
        <v>3</v>
      </c>
      <c r="AB12" s="67" t="s">
        <v>74</v>
      </c>
      <c r="AC12" s="67">
        <v>3</v>
      </c>
      <c r="AD12" s="67" t="s">
        <v>75</v>
      </c>
      <c r="AE12" s="67">
        <v>3</v>
      </c>
      <c r="AF12" s="68" t="s">
        <v>76</v>
      </c>
      <c r="AG12" s="68">
        <v>3</v>
      </c>
      <c r="AH12" s="69" t="s">
        <v>77</v>
      </c>
    </row>
    <row r="13" spans="1:39" ht="33" x14ac:dyDescent="0.25">
      <c r="A13" s="49"/>
      <c r="B13" s="60">
        <v>3</v>
      </c>
      <c r="C13" s="61"/>
      <c r="D13" s="65"/>
      <c r="E13" s="61"/>
      <c r="F13" s="64" t="s">
        <v>78</v>
      </c>
      <c r="G13" s="64">
        <v>1</v>
      </c>
      <c r="H13" s="65"/>
      <c r="I13" s="61"/>
      <c r="J13" s="61"/>
      <c r="K13" s="61"/>
      <c r="L13" s="61"/>
      <c r="M13" s="61"/>
      <c r="N13" s="65"/>
      <c r="O13" s="61"/>
      <c r="P13" s="70"/>
      <c r="Q13" s="70"/>
      <c r="R13" s="70"/>
      <c r="S13" s="70"/>
      <c r="T13" s="71" t="s">
        <v>39</v>
      </c>
      <c r="U13" s="71">
        <v>1</v>
      </c>
      <c r="V13" s="70"/>
      <c r="W13" s="70"/>
      <c r="X13" s="70"/>
      <c r="Y13" s="70"/>
      <c r="Z13" s="70"/>
      <c r="AA13" s="70"/>
      <c r="AB13" s="70"/>
      <c r="AC13" s="70"/>
      <c r="AD13" s="72" t="s">
        <v>52</v>
      </c>
      <c r="AE13" s="72">
        <v>1</v>
      </c>
      <c r="AF13" s="73"/>
      <c r="AG13" s="73"/>
      <c r="AH13" s="74"/>
    </row>
    <row r="14" spans="1:39" x14ac:dyDescent="0.25">
      <c r="A14" s="49"/>
      <c r="B14" s="60">
        <v>3</v>
      </c>
      <c r="C14" s="61"/>
      <c r="D14" s="65"/>
      <c r="E14" s="61"/>
      <c r="F14" s="61"/>
      <c r="G14" s="61"/>
      <c r="H14" s="65"/>
      <c r="I14" s="61"/>
      <c r="J14" s="61"/>
      <c r="K14" s="61"/>
      <c r="L14" s="61"/>
      <c r="M14" s="61"/>
      <c r="N14" s="65"/>
      <c r="O14" s="61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3"/>
      <c r="AG14" s="73"/>
      <c r="AH14" s="74"/>
    </row>
    <row r="15" spans="1:39" ht="247.5" x14ac:dyDescent="0.25">
      <c r="A15" s="49"/>
      <c r="B15" s="60">
        <v>4</v>
      </c>
      <c r="C15" s="61" t="s">
        <v>79</v>
      </c>
      <c r="D15" s="75" t="s">
        <v>80</v>
      </c>
      <c r="E15" s="66">
        <v>1</v>
      </c>
      <c r="F15" s="64" t="s">
        <v>39</v>
      </c>
      <c r="G15" s="64">
        <v>1</v>
      </c>
      <c r="H15" s="65"/>
      <c r="I15" s="61"/>
      <c r="J15" s="61"/>
      <c r="K15" s="61"/>
      <c r="L15" s="64" t="s">
        <v>81</v>
      </c>
      <c r="M15" s="64">
        <v>1</v>
      </c>
      <c r="N15" s="65"/>
      <c r="O15" s="61"/>
      <c r="P15" s="67" t="s">
        <v>82</v>
      </c>
      <c r="Q15" s="67">
        <v>5</v>
      </c>
      <c r="R15" s="67" t="s">
        <v>43</v>
      </c>
      <c r="S15" s="67">
        <v>1</v>
      </c>
      <c r="T15" s="67" t="s">
        <v>70</v>
      </c>
      <c r="U15" s="67">
        <v>1</v>
      </c>
      <c r="V15" s="67" t="s">
        <v>71</v>
      </c>
      <c r="W15" s="67">
        <v>3</v>
      </c>
      <c r="X15" s="67" t="s">
        <v>83</v>
      </c>
      <c r="Y15" s="67">
        <v>3</v>
      </c>
      <c r="Z15" s="67" t="s">
        <v>84</v>
      </c>
      <c r="AA15" s="67">
        <v>3</v>
      </c>
      <c r="AB15" s="67" t="s">
        <v>85</v>
      </c>
      <c r="AC15" s="67">
        <v>3</v>
      </c>
      <c r="AD15" s="67" t="s">
        <v>86</v>
      </c>
      <c r="AE15" s="67">
        <v>3</v>
      </c>
      <c r="AF15" s="68" t="s">
        <v>87</v>
      </c>
      <c r="AG15" s="68">
        <v>3</v>
      </c>
      <c r="AH15" s="69" t="s">
        <v>88</v>
      </c>
    </row>
    <row r="16" spans="1:39" ht="33" x14ac:dyDescent="0.25">
      <c r="A16" s="49"/>
      <c r="B16" s="60">
        <v>4</v>
      </c>
      <c r="C16" s="61"/>
      <c r="D16" s="61"/>
      <c r="E16" s="61"/>
      <c r="F16" s="64" t="s">
        <v>78</v>
      </c>
      <c r="G16" s="64">
        <v>1</v>
      </c>
      <c r="H16" s="65"/>
      <c r="I16" s="61"/>
      <c r="J16" s="61"/>
      <c r="K16" s="61"/>
      <c r="L16" s="61"/>
      <c r="M16" s="61"/>
      <c r="N16" s="65"/>
      <c r="O16" s="61"/>
      <c r="P16" s="70"/>
      <c r="Q16" s="70"/>
      <c r="R16" s="70"/>
      <c r="S16" s="70"/>
      <c r="T16" s="71" t="s">
        <v>39</v>
      </c>
      <c r="U16" s="71">
        <v>1</v>
      </c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8" t="s">
        <v>89</v>
      </c>
      <c r="AG16" s="78">
        <v>3</v>
      </c>
      <c r="AH16" s="74"/>
    </row>
    <row r="17" spans="1:36" x14ac:dyDescent="0.25">
      <c r="A17" s="49"/>
      <c r="B17" s="60">
        <v>4</v>
      </c>
      <c r="C17" s="76"/>
      <c r="D17" s="61"/>
      <c r="E17" s="61"/>
      <c r="F17" s="61"/>
      <c r="G17" s="61"/>
      <c r="H17" s="65"/>
      <c r="I17" s="61"/>
      <c r="J17" s="61"/>
      <c r="K17" s="61"/>
      <c r="L17" s="61"/>
      <c r="M17" s="61"/>
      <c r="N17" s="61"/>
      <c r="O17" s="61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3"/>
      <c r="AG17" s="73"/>
      <c r="AH17" s="74"/>
    </row>
    <row r="18" spans="1:36" ht="198" x14ac:dyDescent="0.25">
      <c r="A18" s="49"/>
      <c r="B18" s="60">
        <v>5</v>
      </c>
      <c r="C18" s="61" t="s">
        <v>90</v>
      </c>
      <c r="D18" s="61"/>
      <c r="E18" s="61"/>
      <c r="F18" s="64" t="s">
        <v>39</v>
      </c>
      <c r="G18" s="64">
        <v>1</v>
      </c>
      <c r="H18" s="79"/>
      <c r="I18" s="61"/>
      <c r="J18" s="61"/>
      <c r="K18" s="61"/>
      <c r="L18" s="64" t="s">
        <v>91</v>
      </c>
      <c r="M18" s="64">
        <v>1</v>
      </c>
      <c r="N18" s="61"/>
      <c r="O18" s="61"/>
      <c r="P18" s="67" t="s">
        <v>92</v>
      </c>
      <c r="Q18" s="67">
        <v>5</v>
      </c>
      <c r="R18" s="67" t="s">
        <v>93</v>
      </c>
      <c r="S18" s="67">
        <v>1</v>
      </c>
      <c r="T18" s="67" t="s">
        <v>94</v>
      </c>
      <c r="U18" s="67">
        <v>1</v>
      </c>
      <c r="V18" s="67" t="s">
        <v>95</v>
      </c>
      <c r="W18" s="67">
        <v>3</v>
      </c>
      <c r="X18" s="67" t="s">
        <v>83</v>
      </c>
      <c r="Y18" s="67">
        <v>3</v>
      </c>
      <c r="Z18" s="67" t="s">
        <v>96</v>
      </c>
      <c r="AA18" s="67">
        <v>3</v>
      </c>
      <c r="AB18" s="67" t="s">
        <v>97</v>
      </c>
      <c r="AC18" s="67">
        <v>3</v>
      </c>
      <c r="AD18" s="67" t="s">
        <v>98</v>
      </c>
      <c r="AE18" s="67">
        <v>3</v>
      </c>
      <c r="AF18" s="68" t="s">
        <v>99</v>
      </c>
      <c r="AG18" s="68">
        <v>3</v>
      </c>
      <c r="AH18" s="80" t="s">
        <v>100</v>
      </c>
    </row>
    <row r="19" spans="1:36" ht="49.5" x14ac:dyDescent="0.25">
      <c r="A19" s="49"/>
      <c r="B19" s="60">
        <v>5</v>
      </c>
      <c r="C19" s="61"/>
      <c r="D19" s="61"/>
      <c r="E19" s="61"/>
      <c r="F19" s="77" t="s">
        <v>101</v>
      </c>
      <c r="G19" s="64">
        <v>1</v>
      </c>
      <c r="H19" s="65"/>
      <c r="I19" s="61"/>
      <c r="J19" s="61"/>
      <c r="K19" s="61"/>
      <c r="L19" s="61"/>
      <c r="M19" s="61"/>
      <c r="N19" s="61"/>
      <c r="O19" s="61"/>
      <c r="P19" s="70"/>
      <c r="Q19" s="70"/>
      <c r="R19" s="70"/>
      <c r="S19" s="70"/>
      <c r="T19" s="71" t="s">
        <v>39</v>
      </c>
      <c r="U19" s="71">
        <v>1</v>
      </c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G19" s="77"/>
      <c r="AH19" s="74"/>
    </row>
    <row r="20" spans="1:36" ht="33" x14ac:dyDescent="0.25">
      <c r="A20" s="49"/>
      <c r="B20" s="60">
        <v>5</v>
      </c>
      <c r="C20" s="76"/>
      <c r="D20" s="61"/>
      <c r="E20" s="61"/>
      <c r="F20" s="64" t="s">
        <v>78</v>
      </c>
      <c r="G20" s="64">
        <v>1</v>
      </c>
      <c r="H20" s="65"/>
      <c r="I20" s="61"/>
      <c r="J20" s="61"/>
      <c r="K20" s="61"/>
      <c r="L20" s="61"/>
      <c r="M20" s="61"/>
      <c r="N20" s="61"/>
      <c r="O20" s="61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3"/>
      <c r="AG20" s="73"/>
      <c r="AH20" s="74"/>
    </row>
    <row r="21" spans="1:36" ht="247.5" x14ac:dyDescent="0.25">
      <c r="A21" s="49"/>
      <c r="B21" s="60">
        <v>6</v>
      </c>
      <c r="C21" s="61" t="s">
        <v>102</v>
      </c>
      <c r="D21" s="61"/>
      <c r="E21" s="61"/>
      <c r="F21" s="64" t="s">
        <v>39</v>
      </c>
      <c r="G21" s="64">
        <v>1</v>
      </c>
      <c r="H21" s="79"/>
      <c r="I21" s="61"/>
      <c r="J21" s="61"/>
      <c r="K21" s="61"/>
      <c r="L21" s="64" t="s">
        <v>103</v>
      </c>
      <c r="M21" s="64">
        <v>1</v>
      </c>
      <c r="N21" s="81" t="s">
        <v>104</v>
      </c>
      <c r="O21" s="81">
        <v>1</v>
      </c>
      <c r="P21" s="67" t="s">
        <v>105</v>
      </c>
      <c r="Q21" s="67">
        <v>4</v>
      </c>
      <c r="R21" s="67" t="s">
        <v>93</v>
      </c>
      <c r="S21" s="67">
        <v>1</v>
      </c>
      <c r="T21" s="67" t="s">
        <v>106</v>
      </c>
      <c r="U21" s="67">
        <v>1</v>
      </c>
      <c r="V21" s="67" t="s">
        <v>95</v>
      </c>
      <c r="W21" s="67">
        <v>3</v>
      </c>
      <c r="X21" s="67" t="s">
        <v>107</v>
      </c>
      <c r="Y21" s="67">
        <v>2</v>
      </c>
      <c r="Z21" s="67" t="s">
        <v>108</v>
      </c>
      <c r="AA21" s="67">
        <v>3</v>
      </c>
      <c r="AB21" s="67" t="s">
        <v>109</v>
      </c>
      <c r="AC21" s="67">
        <v>2</v>
      </c>
      <c r="AD21" s="67" t="s">
        <v>110</v>
      </c>
      <c r="AE21" s="67">
        <v>3</v>
      </c>
      <c r="AF21" s="68" t="s">
        <v>99</v>
      </c>
      <c r="AG21" s="68">
        <v>2</v>
      </c>
      <c r="AH21" s="80" t="s">
        <v>111</v>
      </c>
    </row>
    <row r="22" spans="1:36" ht="49.5" x14ac:dyDescent="0.25">
      <c r="A22" s="49"/>
      <c r="B22" s="60">
        <v>6</v>
      </c>
      <c r="C22" s="61"/>
      <c r="D22" s="61"/>
      <c r="E22" s="61"/>
      <c r="F22" s="77" t="s">
        <v>101</v>
      </c>
      <c r="G22" s="64">
        <v>1</v>
      </c>
      <c r="H22" s="65"/>
      <c r="I22" s="61"/>
      <c r="J22" s="61"/>
      <c r="K22" s="61"/>
      <c r="L22" s="61"/>
      <c r="M22" s="61"/>
      <c r="N22" s="61"/>
      <c r="O22" s="61"/>
      <c r="P22" s="70"/>
      <c r="Q22" s="70"/>
      <c r="R22" s="70"/>
      <c r="S22" s="70"/>
      <c r="T22" s="71" t="s">
        <v>39</v>
      </c>
      <c r="U22" s="71">
        <v>1</v>
      </c>
      <c r="V22" s="70"/>
      <c r="W22" s="70"/>
      <c r="X22" s="70"/>
      <c r="Y22" s="70"/>
      <c r="Z22" s="72" t="s">
        <v>112</v>
      </c>
      <c r="AA22" s="72">
        <v>3</v>
      </c>
      <c r="AB22" s="70"/>
      <c r="AC22" s="70"/>
      <c r="AD22" s="70"/>
      <c r="AE22" s="70"/>
      <c r="AG22" s="77"/>
      <c r="AH22" s="74"/>
    </row>
    <row r="23" spans="1:36" ht="33" x14ac:dyDescent="0.25">
      <c r="A23" s="49"/>
      <c r="B23" s="60">
        <v>6</v>
      </c>
      <c r="C23" s="76"/>
      <c r="D23" s="61"/>
      <c r="E23" s="61"/>
      <c r="F23" s="64" t="s">
        <v>78</v>
      </c>
      <c r="G23" s="64">
        <v>1</v>
      </c>
      <c r="H23" s="65"/>
      <c r="I23" s="61"/>
      <c r="J23" s="61"/>
      <c r="K23" s="61"/>
      <c r="L23" s="61"/>
      <c r="M23" s="61"/>
      <c r="N23" s="61"/>
      <c r="O23" s="61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2"/>
      <c r="AA23" s="72"/>
      <c r="AB23" s="70"/>
      <c r="AC23" s="70"/>
      <c r="AD23" s="70"/>
      <c r="AE23" s="70"/>
      <c r="AF23" s="73"/>
      <c r="AG23" s="73"/>
      <c r="AH23" s="74"/>
    </row>
    <row r="24" spans="1:36" ht="264" x14ac:dyDescent="0.25">
      <c r="A24" s="49"/>
      <c r="B24" s="60">
        <v>7</v>
      </c>
      <c r="C24" s="61" t="s">
        <v>113</v>
      </c>
      <c r="D24" s="61"/>
      <c r="E24" s="61"/>
      <c r="F24" s="64" t="s">
        <v>114</v>
      </c>
      <c r="G24" s="64">
        <v>1</v>
      </c>
      <c r="H24" s="79"/>
      <c r="I24" s="61"/>
      <c r="J24" s="61"/>
      <c r="K24" s="61"/>
      <c r="L24" s="64" t="s">
        <v>115</v>
      </c>
      <c r="M24" s="64">
        <v>1</v>
      </c>
      <c r="N24" s="82" t="s">
        <v>116</v>
      </c>
      <c r="O24" s="82">
        <v>3</v>
      </c>
      <c r="P24" s="67" t="s">
        <v>117</v>
      </c>
      <c r="Q24" s="67">
        <v>4</v>
      </c>
      <c r="R24" s="67"/>
      <c r="S24" s="67">
        <v>0</v>
      </c>
      <c r="T24" s="67"/>
      <c r="U24" s="67">
        <v>0</v>
      </c>
      <c r="V24" s="67" t="s">
        <v>118</v>
      </c>
      <c r="W24" s="67">
        <v>2</v>
      </c>
      <c r="X24" s="67" t="s">
        <v>119</v>
      </c>
      <c r="Y24" s="67">
        <v>2</v>
      </c>
      <c r="Z24" s="67" t="s">
        <v>120</v>
      </c>
      <c r="AA24" s="67">
        <v>3</v>
      </c>
      <c r="AB24" s="67" t="s">
        <v>121</v>
      </c>
      <c r="AC24" s="67">
        <v>2</v>
      </c>
      <c r="AD24" s="67" t="s">
        <v>122</v>
      </c>
      <c r="AE24" s="67">
        <v>3</v>
      </c>
      <c r="AF24" s="68" t="s">
        <v>99</v>
      </c>
      <c r="AG24" s="68">
        <v>2</v>
      </c>
      <c r="AH24" s="69" t="s">
        <v>123</v>
      </c>
    </row>
    <row r="25" spans="1:36" ht="33" x14ac:dyDescent="0.25">
      <c r="A25" s="49"/>
      <c r="B25" s="60">
        <v>7</v>
      </c>
      <c r="C25" s="61"/>
      <c r="D25" s="61"/>
      <c r="E25" s="61"/>
      <c r="F25" s="64" t="s">
        <v>39</v>
      </c>
      <c r="G25" s="64">
        <v>1</v>
      </c>
      <c r="H25" s="65"/>
      <c r="I25" s="61"/>
      <c r="J25" s="61"/>
      <c r="K25" s="61"/>
      <c r="L25" s="61"/>
      <c r="M25" s="61"/>
      <c r="N25" s="65"/>
      <c r="O25" s="61"/>
      <c r="P25" s="70"/>
      <c r="Q25" s="70"/>
      <c r="R25" s="70"/>
      <c r="S25" s="70"/>
      <c r="T25" s="71" t="s">
        <v>39</v>
      </c>
      <c r="U25" s="71">
        <v>1</v>
      </c>
      <c r="V25" s="70"/>
      <c r="W25" s="70"/>
      <c r="X25" s="70"/>
      <c r="Y25" s="70"/>
      <c r="Z25" s="72" t="s">
        <v>112</v>
      </c>
      <c r="AA25" s="72">
        <v>3</v>
      </c>
      <c r="AB25" s="70"/>
      <c r="AC25" s="70"/>
      <c r="AD25" s="72" t="s">
        <v>124</v>
      </c>
      <c r="AE25" s="72">
        <v>1</v>
      </c>
      <c r="AG25" s="77"/>
      <c r="AH25" s="74"/>
    </row>
    <row r="26" spans="1:36" ht="49.5" x14ac:dyDescent="0.25">
      <c r="A26" s="49"/>
      <c r="B26" s="60">
        <v>7</v>
      </c>
      <c r="C26" s="76"/>
      <c r="D26" s="61"/>
      <c r="E26" s="61"/>
      <c r="F26" s="77" t="s">
        <v>101</v>
      </c>
      <c r="G26" s="64">
        <v>1</v>
      </c>
      <c r="H26" s="79"/>
      <c r="I26" s="61"/>
      <c r="J26" s="61"/>
      <c r="K26" s="61"/>
      <c r="L26" s="61"/>
      <c r="M26" s="61"/>
      <c r="N26" s="61"/>
      <c r="O26" s="61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2"/>
      <c r="AA26" s="72"/>
      <c r="AB26" s="70"/>
      <c r="AC26" s="70"/>
      <c r="AD26" s="70"/>
      <c r="AE26" s="70"/>
      <c r="AF26" s="73"/>
      <c r="AG26" s="73"/>
      <c r="AH26" s="74"/>
    </row>
    <row r="27" spans="1:36" ht="247.5" x14ac:dyDescent="0.25">
      <c r="A27" s="49"/>
      <c r="B27" s="60">
        <v>8</v>
      </c>
      <c r="C27" s="61" t="s">
        <v>125</v>
      </c>
      <c r="D27" s="64" t="s">
        <v>38</v>
      </c>
      <c r="E27" s="64">
        <v>1</v>
      </c>
      <c r="F27" s="66" t="s">
        <v>126</v>
      </c>
      <c r="G27" s="66">
        <v>1</v>
      </c>
      <c r="H27" s="65"/>
      <c r="I27" s="61"/>
      <c r="J27" s="61"/>
      <c r="K27" s="61"/>
      <c r="L27" s="64" t="s">
        <v>127</v>
      </c>
      <c r="M27" s="64">
        <v>1</v>
      </c>
      <c r="N27" s="61"/>
      <c r="O27" s="61"/>
      <c r="P27" s="67" t="s">
        <v>128</v>
      </c>
      <c r="Q27" s="67">
        <v>5</v>
      </c>
      <c r="R27" s="67" t="s">
        <v>93</v>
      </c>
      <c r="S27" s="67">
        <v>1</v>
      </c>
      <c r="T27" s="67" t="s">
        <v>259</v>
      </c>
      <c r="U27" s="67">
        <v>1</v>
      </c>
      <c r="V27" s="67" t="s">
        <v>118</v>
      </c>
      <c r="W27" s="67">
        <v>3</v>
      </c>
      <c r="X27" s="67" t="s">
        <v>129</v>
      </c>
      <c r="Y27" s="67">
        <v>3</v>
      </c>
      <c r="Z27" s="67" t="s">
        <v>130</v>
      </c>
      <c r="AA27" s="67">
        <v>3</v>
      </c>
      <c r="AB27" s="67" t="s">
        <v>131</v>
      </c>
      <c r="AC27" s="67">
        <v>3</v>
      </c>
      <c r="AD27" s="67" t="s">
        <v>132</v>
      </c>
      <c r="AE27" s="67">
        <v>3</v>
      </c>
      <c r="AF27" s="68" t="s">
        <v>133</v>
      </c>
      <c r="AG27" s="68">
        <v>3</v>
      </c>
      <c r="AH27" s="83"/>
    </row>
    <row r="28" spans="1:36" ht="33" x14ac:dyDescent="0.25">
      <c r="A28" s="49"/>
      <c r="B28" s="60">
        <v>8</v>
      </c>
      <c r="C28" s="61"/>
      <c r="D28" s="61"/>
      <c r="E28" s="61"/>
      <c r="F28" s="64" t="s">
        <v>39</v>
      </c>
      <c r="G28" s="64">
        <v>1</v>
      </c>
      <c r="H28" s="65"/>
      <c r="I28" s="61"/>
      <c r="J28" s="61"/>
      <c r="K28" s="61"/>
      <c r="L28" s="61"/>
      <c r="M28" s="61"/>
      <c r="N28" s="61"/>
      <c r="O28" s="61"/>
      <c r="P28" s="72" t="s">
        <v>126</v>
      </c>
      <c r="Q28" s="72">
        <v>2</v>
      </c>
      <c r="R28" s="72" t="s">
        <v>126</v>
      </c>
      <c r="S28" s="72">
        <v>1</v>
      </c>
      <c r="T28" s="71" t="s">
        <v>39</v>
      </c>
      <c r="U28" s="71">
        <v>1</v>
      </c>
      <c r="V28" s="70"/>
      <c r="W28" s="70"/>
      <c r="X28" s="70"/>
      <c r="Y28" s="70"/>
      <c r="Z28" s="70"/>
      <c r="AA28" s="70"/>
      <c r="AB28" s="70"/>
      <c r="AC28" s="70"/>
      <c r="AD28" s="72" t="s">
        <v>52</v>
      </c>
      <c r="AE28" s="72">
        <v>1</v>
      </c>
      <c r="AF28" s="84" t="s">
        <v>134</v>
      </c>
      <c r="AG28" s="84">
        <v>2</v>
      </c>
      <c r="AH28" s="74"/>
    </row>
    <row r="29" spans="1:36" x14ac:dyDescent="0.25">
      <c r="A29" s="49"/>
      <c r="B29" s="60">
        <v>8</v>
      </c>
      <c r="C29" s="76"/>
      <c r="D29" s="61"/>
      <c r="E29" s="61"/>
      <c r="F29" s="61"/>
      <c r="G29" s="61"/>
      <c r="H29" s="79"/>
      <c r="I29" s="61"/>
      <c r="J29" s="61"/>
      <c r="K29" s="61"/>
      <c r="L29" s="61"/>
      <c r="M29" s="61"/>
      <c r="N29" s="61"/>
      <c r="O29" s="61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84" t="s">
        <v>126</v>
      </c>
      <c r="AG29" s="84">
        <v>3</v>
      </c>
      <c r="AH29" s="74"/>
    </row>
    <row r="30" spans="1:36" ht="247.5" x14ac:dyDescent="0.25">
      <c r="A30" s="49"/>
      <c r="B30" s="60">
        <v>9</v>
      </c>
      <c r="C30" s="61" t="s">
        <v>135</v>
      </c>
      <c r="D30" s="66" t="s">
        <v>136</v>
      </c>
      <c r="E30" s="66">
        <v>1</v>
      </c>
      <c r="F30" s="64" t="s">
        <v>114</v>
      </c>
      <c r="G30" s="64">
        <v>1</v>
      </c>
      <c r="H30" s="65"/>
      <c r="I30" s="61"/>
      <c r="J30" s="61"/>
      <c r="K30" s="61"/>
      <c r="L30" s="64" t="s">
        <v>137</v>
      </c>
      <c r="M30" s="64">
        <v>1</v>
      </c>
      <c r="N30" s="61"/>
      <c r="O30" s="61"/>
      <c r="P30" s="67" t="s">
        <v>138</v>
      </c>
      <c r="Q30" s="67">
        <v>5</v>
      </c>
      <c r="R30" s="67" t="s">
        <v>139</v>
      </c>
      <c r="S30" s="67">
        <v>1</v>
      </c>
      <c r="T30" s="67" t="s">
        <v>140</v>
      </c>
      <c r="U30" s="67">
        <v>1</v>
      </c>
      <c r="V30" s="67" t="s">
        <v>141</v>
      </c>
      <c r="W30" s="67">
        <v>3</v>
      </c>
      <c r="X30" s="67" t="s">
        <v>142</v>
      </c>
      <c r="Y30" s="67">
        <v>3</v>
      </c>
      <c r="Z30" s="67" t="s">
        <v>143</v>
      </c>
      <c r="AA30" s="67">
        <v>3</v>
      </c>
      <c r="AB30" s="67" t="s">
        <v>144</v>
      </c>
      <c r="AC30" s="67">
        <v>3</v>
      </c>
      <c r="AD30" s="67" t="s">
        <v>132</v>
      </c>
      <c r="AE30" s="67">
        <v>3</v>
      </c>
      <c r="AF30" s="68" t="s">
        <v>99</v>
      </c>
      <c r="AG30" s="68">
        <v>3</v>
      </c>
      <c r="AH30" s="69" t="s">
        <v>145</v>
      </c>
    </row>
    <row r="31" spans="1:36" ht="33" x14ac:dyDescent="0.25">
      <c r="A31" s="49"/>
      <c r="B31" s="60">
        <v>9</v>
      </c>
      <c r="C31" s="61"/>
      <c r="D31" s="61"/>
      <c r="E31" s="61"/>
      <c r="F31" s="64" t="s">
        <v>39</v>
      </c>
      <c r="G31" s="64">
        <v>1</v>
      </c>
      <c r="H31" s="65"/>
      <c r="I31" s="61"/>
      <c r="J31" s="61"/>
      <c r="K31" s="61"/>
      <c r="L31" s="61"/>
      <c r="M31" s="61"/>
      <c r="N31" s="61"/>
      <c r="O31" s="61"/>
      <c r="P31" s="70"/>
      <c r="Q31" s="70"/>
      <c r="R31" s="70"/>
      <c r="S31" s="70"/>
      <c r="T31" s="71" t="s">
        <v>39</v>
      </c>
      <c r="U31" s="71">
        <v>1</v>
      </c>
      <c r="V31" s="70"/>
      <c r="W31" s="70"/>
      <c r="X31" s="72" t="s">
        <v>146</v>
      </c>
      <c r="Y31" s="72">
        <v>2</v>
      </c>
      <c r="Z31" s="70"/>
      <c r="AA31" s="70"/>
      <c r="AB31" s="70"/>
      <c r="AC31" s="70"/>
      <c r="AD31" s="72" t="s">
        <v>52</v>
      </c>
      <c r="AE31" s="72">
        <v>1</v>
      </c>
      <c r="AG31" s="77"/>
      <c r="AH31" s="74"/>
    </row>
    <row r="32" spans="1:36" s="1" customFormat="1" x14ac:dyDescent="0.25">
      <c r="A32" s="49"/>
      <c r="B32" s="60">
        <v>9</v>
      </c>
      <c r="C32" s="76"/>
      <c r="D32" s="61"/>
      <c r="E32" s="61"/>
      <c r="F32" s="61"/>
      <c r="G32" s="61"/>
      <c r="H32" s="79"/>
      <c r="I32" s="61"/>
      <c r="J32" s="61"/>
      <c r="K32" s="61"/>
      <c r="L32" s="61"/>
      <c r="M32" s="61"/>
      <c r="N32" s="61"/>
      <c r="O32" s="61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3"/>
      <c r="AG32" s="73"/>
      <c r="AH32" s="74"/>
      <c r="AI32" s="14"/>
      <c r="AJ32" s="14"/>
    </row>
    <row r="33" spans="1:36" ht="231" x14ac:dyDescent="0.25">
      <c r="A33" s="49"/>
      <c r="B33" s="60">
        <v>10</v>
      </c>
      <c r="C33" s="61" t="s">
        <v>147</v>
      </c>
      <c r="D33" s="64" t="s">
        <v>38</v>
      </c>
      <c r="E33" s="64">
        <v>1</v>
      </c>
      <c r="F33" s="64" t="s">
        <v>39</v>
      </c>
      <c r="G33" s="64">
        <v>1</v>
      </c>
      <c r="H33" s="65"/>
      <c r="I33" s="61"/>
      <c r="J33" s="61"/>
      <c r="K33" s="61"/>
      <c r="L33" s="64" t="s">
        <v>148</v>
      </c>
      <c r="M33" s="64">
        <v>1</v>
      </c>
      <c r="N33" s="61"/>
      <c r="O33" s="61"/>
      <c r="P33" s="67" t="s">
        <v>149</v>
      </c>
      <c r="Q33" s="67">
        <v>5</v>
      </c>
      <c r="R33" s="67" t="s">
        <v>139</v>
      </c>
      <c r="S33" s="67">
        <v>1</v>
      </c>
      <c r="T33" s="67" t="s">
        <v>150</v>
      </c>
      <c r="U33" s="67">
        <v>1</v>
      </c>
      <c r="V33" s="67" t="s">
        <v>141</v>
      </c>
      <c r="W33" s="67">
        <v>3</v>
      </c>
      <c r="X33" s="67" t="s">
        <v>151</v>
      </c>
      <c r="Y33" s="67">
        <v>3</v>
      </c>
      <c r="Z33" s="67" t="s">
        <v>152</v>
      </c>
      <c r="AA33" s="67">
        <v>3</v>
      </c>
      <c r="AB33" s="67" t="s">
        <v>153</v>
      </c>
      <c r="AC33" s="67">
        <v>3</v>
      </c>
      <c r="AD33" s="67" t="s">
        <v>154</v>
      </c>
      <c r="AE33" s="67">
        <v>3</v>
      </c>
      <c r="AF33" s="68" t="s">
        <v>99</v>
      </c>
      <c r="AG33" s="68">
        <v>3</v>
      </c>
      <c r="AH33" s="83"/>
    </row>
    <row r="34" spans="1:36" ht="49.5" x14ac:dyDescent="0.25">
      <c r="A34" s="49"/>
      <c r="B34" s="60">
        <v>10</v>
      </c>
      <c r="C34" s="61"/>
      <c r="D34" s="61"/>
      <c r="E34" s="61"/>
      <c r="F34" s="77" t="s">
        <v>101</v>
      </c>
      <c r="G34" s="64">
        <v>1</v>
      </c>
      <c r="H34" s="65"/>
      <c r="I34" s="61"/>
      <c r="J34" s="61"/>
      <c r="K34" s="61"/>
      <c r="L34" s="61"/>
      <c r="M34" s="61"/>
      <c r="N34" s="61"/>
      <c r="O34" s="61"/>
      <c r="P34" s="70"/>
      <c r="Q34" s="70"/>
      <c r="R34" s="70"/>
      <c r="S34" s="70"/>
      <c r="T34" s="71" t="s">
        <v>39</v>
      </c>
      <c r="U34" s="71">
        <v>1</v>
      </c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G34" s="77"/>
      <c r="AH34" s="74"/>
      <c r="AJ34" s="1"/>
    </row>
    <row r="35" spans="1:36" x14ac:dyDescent="0.25">
      <c r="A35" s="49"/>
      <c r="B35" s="60">
        <v>10</v>
      </c>
      <c r="C35" s="76"/>
      <c r="D35" s="61"/>
      <c r="E35" s="61"/>
      <c r="F35" s="61"/>
      <c r="G35" s="61"/>
      <c r="H35" s="79"/>
      <c r="I35" s="61"/>
      <c r="J35" s="61"/>
      <c r="K35" s="61"/>
      <c r="L35" s="61"/>
      <c r="M35" s="61"/>
      <c r="N35" s="61"/>
      <c r="O35" s="61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3"/>
      <c r="AG35" s="73"/>
      <c r="AH35" s="74"/>
      <c r="AI35" s="1"/>
    </row>
    <row r="36" spans="1:36" ht="247.5" x14ac:dyDescent="0.25">
      <c r="A36" s="49"/>
      <c r="B36" s="60">
        <v>11</v>
      </c>
      <c r="C36" s="61" t="s">
        <v>155</v>
      </c>
      <c r="D36" s="64" t="s">
        <v>38</v>
      </c>
      <c r="E36" s="64">
        <v>1</v>
      </c>
      <c r="F36" s="64" t="s">
        <v>39</v>
      </c>
      <c r="G36" s="64">
        <v>1</v>
      </c>
      <c r="H36" s="65"/>
      <c r="I36" s="61"/>
      <c r="J36" s="61"/>
      <c r="K36" s="61"/>
      <c r="L36" s="64" t="s">
        <v>148</v>
      </c>
      <c r="M36" s="64">
        <v>1</v>
      </c>
      <c r="N36" s="61"/>
      <c r="O36" s="61"/>
      <c r="P36" s="67" t="s">
        <v>156</v>
      </c>
      <c r="Q36" s="67">
        <v>5</v>
      </c>
      <c r="R36" s="67" t="s">
        <v>139</v>
      </c>
      <c r="S36" s="67">
        <v>1</v>
      </c>
      <c r="T36" s="67" t="s">
        <v>150</v>
      </c>
      <c r="U36" s="67">
        <v>1</v>
      </c>
      <c r="V36" s="67" t="s">
        <v>157</v>
      </c>
      <c r="W36" s="67">
        <v>3</v>
      </c>
      <c r="X36" s="67" t="s">
        <v>151</v>
      </c>
      <c r="Y36" s="67">
        <v>3</v>
      </c>
      <c r="Z36" s="67" t="s">
        <v>158</v>
      </c>
      <c r="AA36" s="67">
        <v>3</v>
      </c>
      <c r="AB36" s="67" t="s">
        <v>159</v>
      </c>
      <c r="AC36" s="67">
        <v>3</v>
      </c>
      <c r="AD36" s="67" t="s">
        <v>154</v>
      </c>
      <c r="AE36" s="67">
        <v>3</v>
      </c>
      <c r="AF36" s="68" t="s">
        <v>160</v>
      </c>
      <c r="AG36" s="68">
        <v>3</v>
      </c>
      <c r="AH36" s="83" t="s">
        <v>161</v>
      </c>
    </row>
    <row r="37" spans="1:36" ht="49.5" x14ac:dyDescent="0.25">
      <c r="A37" s="49"/>
      <c r="B37" s="60">
        <v>11</v>
      </c>
      <c r="C37" s="61"/>
      <c r="D37" s="65"/>
      <c r="E37" s="61"/>
      <c r="F37" s="77" t="s">
        <v>101</v>
      </c>
      <c r="G37" s="64">
        <v>1</v>
      </c>
      <c r="H37" s="65"/>
      <c r="I37" s="61"/>
      <c r="J37" s="61"/>
      <c r="K37" s="61"/>
      <c r="L37" s="61"/>
      <c r="M37" s="61"/>
      <c r="N37" s="61"/>
      <c r="O37" s="61"/>
      <c r="P37" s="70"/>
      <c r="Q37" s="70"/>
      <c r="R37" s="70"/>
      <c r="S37" s="70"/>
      <c r="T37" s="71" t="s">
        <v>39</v>
      </c>
      <c r="U37" s="71">
        <v>1</v>
      </c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3"/>
      <c r="AG37" s="73"/>
      <c r="AH37" s="74"/>
    </row>
    <row r="38" spans="1:36" x14ac:dyDescent="0.25">
      <c r="A38" s="49"/>
      <c r="B38" s="60">
        <v>11</v>
      </c>
      <c r="C38" s="76"/>
      <c r="D38" s="61"/>
      <c r="E38" s="61"/>
      <c r="F38" s="61"/>
      <c r="G38" s="61"/>
      <c r="H38" s="79"/>
      <c r="I38" s="61"/>
      <c r="J38" s="61"/>
      <c r="K38" s="61"/>
      <c r="L38" s="61"/>
      <c r="M38" s="61"/>
      <c r="N38" s="61"/>
      <c r="O38" s="61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3"/>
      <c r="AG38" s="73"/>
      <c r="AH38" s="74"/>
    </row>
    <row r="39" spans="1:36" ht="231" x14ac:dyDescent="0.25">
      <c r="A39" s="49"/>
      <c r="B39" s="60">
        <v>12</v>
      </c>
      <c r="C39" s="61" t="s">
        <v>162</v>
      </c>
      <c r="D39" s="61"/>
      <c r="E39" s="61"/>
      <c r="F39" s="64" t="s">
        <v>39</v>
      </c>
      <c r="G39" s="64">
        <v>1</v>
      </c>
      <c r="H39" s="65"/>
      <c r="I39" s="61"/>
      <c r="J39" s="61"/>
      <c r="K39" s="61"/>
      <c r="L39" s="64" t="s">
        <v>163</v>
      </c>
      <c r="M39" s="64">
        <v>1</v>
      </c>
      <c r="N39" s="61"/>
      <c r="O39" s="61"/>
      <c r="P39" s="67" t="s">
        <v>164</v>
      </c>
      <c r="Q39" s="67">
        <v>5</v>
      </c>
      <c r="R39" s="67" t="s">
        <v>139</v>
      </c>
      <c r="S39" s="67">
        <v>1</v>
      </c>
      <c r="T39" s="67" t="s">
        <v>150</v>
      </c>
      <c r="U39" s="67">
        <v>1</v>
      </c>
      <c r="V39" s="67" t="s">
        <v>157</v>
      </c>
      <c r="W39" s="67">
        <v>3</v>
      </c>
      <c r="X39" s="67" t="s">
        <v>165</v>
      </c>
      <c r="Y39" s="67">
        <v>3</v>
      </c>
      <c r="Z39" s="67" t="s">
        <v>166</v>
      </c>
      <c r="AA39" s="67">
        <v>3</v>
      </c>
      <c r="AB39" s="67" t="s">
        <v>167</v>
      </c>
      <c r="AC39" s="67">
        <v>3</v>
      </c>
      <c r="AD39" s="67" t="s">
        <v>168</v>
      </c>
      <c r="AE39" s="67">
        <v>3</v>
      </c>
      <c r="AF39" s="68" t="s">
        <v>169</v>
      </c>
      <c r="AG39" s="68">
        <v>3</v>
      </c>
      <c r="AH39" s="83"/>
    </row>
    <row r="40" spans="1:36" ht="33" x14ac:dyDescent="0.25">
      <c r="A40" s="49"/>
      <c r="B40" s="60">
        <v>12</v>
      </c>
      <c r="C40" s="61"/>
      <c r="D40" s="61"/>
      <c r="E40" s="61"/>
      <c r="F40" s="64" t="s">
        <v>63</v>
      </c>
      <c r="G40" s="64">
        <v>1</v>
      </c>
      <c r="H40" s="65"/>
      <c r="I40" s="61"/>
      <c r="J40" s="61"/>
      <c r="K40" s="61"/>
      <c r="L40" s="61"/>
      <c r="M40" s="61"/>
      <c r="N40" s="61"/>
      <c r="O40" s="61"/>
      <c r="P40" s="70"/>
      <c r="Q40" s="70"/>
      <c r="R40" s="70"/>
      <c r="S40" s="70"/>
      <c r="T40" s="71" t="s">
        <v>39</v>
      </c>
      <c r="U40" s="71">
        <v>1</v>
      </c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3"/>
      <c r="AG40" s="73"/>
      <c r="AH40" s="74"/>
    </row>
    <row r="41" spans="1:36" ht="33" x14ac:dyDescent="0.25">
      <c r="A41" s="49"/>
      <c r="B41" s="60">
        <v>12</v>
      </c>
      <c r="C41" s="76"/>
      <c r="D41" s="61"/>
      <c r="E41" s="61"/>
      <c r="F41" s="64" t="s">
        <v>78</v>
      </c>
      <c r="G41" s="64">
        <v>1</v>
      </c>
      <c r="H41" s="79"/>
      <c r="I41" s="61"/>
      <c r="J41" s="61"/>
      <c r="K41" s="61"/>
      <c r="L41" s="61"/>
      <c r="M41" s="61"/>
      <c r="N41" s="61"/>
      <c r="O41" s="61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3"/>
      <c r="AG41" s="73"/>
      <c r="AH41" s="74"/>
    </row>
    <row r="42" spans="1:36" ht="231" x14ac:dyDescent="0.25">
      <c r="A42" s="49"/>
      <c r="B42" s="60">
        <v>13</v>
      </c>
      <c r="C42" s="61" t="s">
        <v>170</v>
      </c>
      <c r="D42" s="64" t="s">
        <v>38</v>
      </c>
      <c r="E42" s="64">
        <v>1</v>
      </c>
      <c r="F42" s="64" t="s">
        <v>39</v>
      </c>
      <c r="G42" s="64">
        <v>1</v>
      </c>
      <c r="H42" s="65"/>
      <c r="I42" s="61"/>
      <c r="J42" s="61"/>
      <c r="K42" s="61"/>
      <c r="L42" s="64" t="s">
        <v>171</v>
      </c>
      <c r="M42" s="64">
        <v>1</v>
      </c>
      <c r="N42" s="66" t="s">
        <v>172</v>
      </c>
      <c r="O42" s="66">
        <v>2</v>
      </c>
      <c r="P42" s="67" t="s">
        <v>173</v>
      </c>
      <c r="Q42" s="67">
        <v>5</v>
      </c>
      <c r="R42" s="67" t="s">
        <v>174</v>
      </c>
      <c r="S42" s="67">
        <v>1</v>
      </c>
      <c r="T42" s="67" t="s">
        <v>175</v>
      </c>
      <c r="U42" s="67">
        <v>1</v>
      </c>
      <c r="V42" s="67" t="s">
        <v>176</v>
      </c>
      <c r="W42" s="67">
        <v>3</v>
      </c>
      <c r="X42" s="67" t="s">
        <v>177</v>
      </c>
      <c r="Y42" s="67">
        <v>3</v>
      </c>
      <c r="Z42" s="67" t="s">
        <v>178</v>
      </c>
      <c r="AA42" s="67">
        <v>3</v>
      </c>
      <c r="AB42" s="67" t="s">
        <v>179</v>
      </c>
      <c r="AC42" s="67">
        <v>3</v>
      </c>
      <c r="AD42" s="67" t="s">
        <v>180</v>
      </c>
      <c r="AE42" s="67">
        <v>3</v>
      </c>
      <c r="AF42" s="68" t="s">
        <v>181</v>
      </c>
      <c r="AG42" s="68">
        <v>3</v>
      </c>
      <c r="AH42" s="83"/>
    </row>
    <row r="43" spans="1:36" ht="33" x14ac:dyDescent="0.25">
      <c r="A43" s="49"/>
      <c r="B43" s="60">
        <v>13</v>
      </c>
      <c r="C43" s="61"/>
      <c r="D43" s="61"/>
      <c r="E43" s="61"/>
      <c r="F43" s="64" t="s">
        <v>63</v>
      </c>
      <c r="G43" s="64">
        <v>1</v>
      </c>
      <c r="H43" s="65"/>
      <c r="I43" s="61"/>
      <c r="J43" s="61"/>
      <c r="K43" s="61"/>
      <c r="L43" s="61"/>
      <c r="M43" s="61"/>
      <c r="N43" s="61"/>
      <c r="O43" s="61"/>
      <c r="P43" s="70"/>
      <c r="Q43" s="70"/>
      <c r="R43" s="70"/>
      <c r="S43" s="70"/>
      <c r="T43" s="71" t="s">
        <v>39</v>
      </c>
      <c r="U43" s="71">
        <v>1</v>
      </c>
      <c r="V43" s="70"/>
      <c r="W43" s="70"/>
      <c r="X43" s="70"/>
      <c r="Y43" s="70"/>
      <c r="Z43" s="70"/>
      <c r="AA43" s="70"/>
      <c r="AB43" s="70"/>
      <c r="AC43" s="70"/>
      <c r="AD43" s="85" t="s">
        <v>182</v>
      </c>
      <c r="AE43" s="85">
        <v>2</v>
      </c>
      <c r="AF43" s="73"/>
      <c r="AG43" s="73"/>
      <c r="AH43" s="74"/>
    </row>
    <row r="44" spans="1:36" x14ac:dyDescent="0.25">
      <c r="A44" s="49"/>
      <c r="B44" s="60">
        <v>13</v>
      </c>
      <c r="C44" s="76"/>
      <c r="D44" s="61"/>
      <c r="E44" s="61"/>
      <c r="F44" s="61"/>
      <c r="G44" s="61"/>
      <c r="H44" s="79"/>
      <c r="I44" s="61"/>
      <c r="J44" s="61"/>
      <c r="K44" s="61"/>
      <c r="L44" s="61"/>
      <c r="M44" s="61"/>
      <c r="N44" s="61"/>
      <c r="O44" s="61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3"/>
      <c r="AG44" s="73"/>
      <c r="AH44" s="74"/>
    </row>
    <row r="45" spans="1:36" ht="247.5" x14ac:dyDescent="0.25">
      <c r="A45" s="49"/>
      <c r="B45" s="60">
        <v>14</v>
      </c>
      <c r="C45" s="61" t="s">
        <v>183</v>
      </c>
      <c r="D45" s="64" t="s">
        <v>38</v>
      </c>
      <c r="E45" s="64">
        <v>1</v>
      </c>
      <c r="F45" s="64" t="s">
        <v>39</v>
      </c>
      <c r="G45" s="64">
        <v>1</v>
      </c>
      <c r="H45" s="65"/>
      <c r="I45" s="61"/>
      <c r="J45" s="61"/>
      <c r="K45" s="61"/>
      <c r="L45" s="64" t="s">
        <v>184</v>
      </c>
      <c r="M45" s="64">
        <v>1</v>
      </c>
      <c r="N45" s="61"/>
      <c r="O45" s="61"/>
      <c r="P45" s="67" t="s">
        <v>185</v>
      </c>
      <c r="Q45" s="67">
        <v>5</v>
      </c>
      <c r="R45" s="67" t="s">
        <v>174</v>
      </c>
      <c r="S45" s="67">
        <v>1</v>
      </c>
      <c r="T45" s="67" t="s">
        <v>175</v>
      </c>
      <c r="U45" s="67">
        <v>1</v>
      </c>
      <c r="V45" s="67" t="s">
        <v>176</v>
      </c>
      <c r="W45" s="67">
        <v>3</v>
      </c>
      <c r="X45" s="67" t="s">
        <v>186</v>
      </c>
      <c r="Y45" s="67">
        <v>3</v>
      </c>
      <c r="Z45" s="67" t="s">
        <v>187</v>
      </c>
      <c r="AA45" s="67">
        <v>3</v>
      </c>
      <c r="AB45" s="67" t="s">
        <v>188</v>
      </c>
      <c r="AC45" s="67">
        <v>3</v>
      </c>
      <c r="AD45" s="67" t="s">
        <v>180</v>
      </c>
      <c r="AE45" s="67">
        <v>3</v>
      </c>
      <c r="AF45" s="68" t="s">
        <v>181</v>
      </c>
      <c r="AG45" s="68">
        <v>3</v>
      </c>
      <c r="AH45" s="83"/>
    </row>
    <row r="46" spans="1:36" ht="33" x14ac:dyDescent="0.25">
      <c r="A46" s="49"/>
      <c r="B46" s="60">
        <v>14</v>
      </c>
      <c r="C46" s="61"/>
      <c r="D46" s="61"/>
      <c r="E46" s="61"/>
      <c r="F46" s="64" t="s">
        <v>78</v>
      </c>
      <c r="G46" s="64">
        <v>1</v>
      </c>
      <c r="H46" s="65"/>
      <c r="I46" s="61"/>
      <c r="J46" s="61"/>
      <c r="K46" s="61"/>
      <c r="L46" s="61"/>
      <c r="M46" s="61"/>
      <c r="N46" s="61"/>
      <c r="O46" s="61"/>
      <c r="P46" s="70"/>
      <c r="Q46" s="70"/>
      <c r="R46" s="70"/>
      <c r="S46" s="70"/>
      <c r="T46" s="71" t="s">
        <v>39</v>
      </c>
      <c r="U46" s="71">
        <v>1</v>
      </c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3"/>
      <c r="AG46" s="73"/>
      <c r="AH46" s="74"/>
    </row>
    <row r="47" spans="1:36" x14ac:dyDescent="0.25">
      <c r="A47" s="49"/>
      <c r="B47" s="60">
        <v>14</v>
      </c>
      <c r="C47" s="76"/>
      <c r="D47" s="61"/>
      <c r="E47" s="61"/>
      <c r="F47" s="61"/>
      <c r="G47" s="61"/>
      <c r="H47" s="79"/>
      <c r="I47" s="61"/>
      <c r="J47" s="61"/>
      <c r="K47" s="61"/>
      <c r="L47" s="61"/>
      <c r="M47" s="61"/>
      <c r="N47" s="61"/>
      <c r="O47" s="61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3"/>
      <c r="AG47" s="73"/>
      <c r="AH47" s="74"/>
    </row>
    <row r="48" spans="1:36" ht="198" x14ac:dyDescent="0.25">
      <c r="A48" s="49"/>
      <c r="B48" s="60">
        <v>15</v>
      </c>
      <c r="C48" s="61" t="s">
        <v>189</v>
      </c>
      <c r="D48" s="66" t="s">
        <v>112</v>
      </c>
      <c r="E48" s="66">
        <v>2</v>
      </c>
      <c r="F48" s="64" t="s">
        <v>39</v>
      </c>
      <c r="G48" s="64">
        <v>1</v>
      </c>
      <c r="H48" s="65"/>
      <c r="I48" s="61"/>
      <c r="J48" s="61"/>
      <c r="K48" s="61"/>
      <c r="L48" s="64" t="s">
        <v>190</v>
      </c>
      <c r="M48" s="64">
        <v>1</v>
      </c>
      <c r="N48" s="61"/>
      <c r="O48" s="61"/>
      <c r="P48" s="67" t="s">
        <v>191</v>
      </c>
      <c r="Q48" s="67">
        <v>5</v>
      </c>
      <c r="R48" s="67" t="s">
        <v>174</v>
      </c>
      <c r="S48" s="67">
        <v>1</v>
      </c>
      <c r="T48" s="67" t="s">
        <v>175</v>
      </c>
      <c r="U48" s="67">
        <v>1</v>
      </c>
      <c r="V48" s="67" t="s">
        <v>192</v>
      </c>
      <c r="W48" s="67">
        <v>3</v>
      </c>
      <c r="X48" s="67" t="s">
        <v>186</v>
      </c>
      <c r="Y48" s="67">
        <v>3</v>
      </c>
      <c r="Z48" s="67" t="s">
        <v>193</v>
      </c>
      <c r="AA48" s="67">
        <v>3</v>
      </c>
      <c r="AB48" s="67" t="s">
        <v>194</v>
      </c>
      <c r="AC48" s="67">
        <v>3</v>
      </c>
      <c r="AD48" s="67" t="s">
        <v>180</v>
      </c>
      <c r="AE48" s="67">
        <v>3</v>
      </c>
      <c r="AF48" s="68" t="s">
        <v>195</v>
      </c>
      <c r="AG48" s="68">
        <v>3</v>
      </c>
      <c r="AH48" s="86" t="s">
        <v>196</v>
      </c>
    </row>
    <row r="49" spans="1:34" ht="33" x14ac:dyDescent="0.25">
      <c r="A49" s="49"/>
      <c r="B49" s="60">
        <v>15</v>
      </c>
      <c r="C49" s="61"/>
      <c r="D49" s="61"/>
      <c r="E49" s="61"/>
      <c r="F49" s="61"/>
      <c r="G49" s="61"/>
      <c r="H49" s="65"/>
      <c r="I49" s="61"/>
      <c r="J49" s="61"/>
      <c r="K49" s="61"/>
      <c r="L49" s="61"/>
      <c r="M49" s="61"/>
      <c r="N49" s="61"/>
      <c r="O49" s="61"/>
      <c r="P49" s="70"/>
      <c r="Q49" s="70"/>
      <c r="R49" s="70"/>
      <c r="S49" s="70"/>
      <c r="T49" s="71" t="s">
        <v>39</v>
      </c>
      <c r="U49" s="71">
        <v>1</v>
      </c>
      <c r="V49" s="70"/>
      <c r="W49" s="70"/>
      <c r="X49" s="70"/>
      <c r="Y49" s="70"/>
      <c r="Z49" s="70"/>
      <c r="AA49" s="70"/>
      <c r="AB49" s="72" t="s">
        <v>197</v>
      </c>
      <c r="AC49" s="72">
        <v>1</v>
      </c>
      <c r="AD49" s="85" t="s">
        <v>182</v>
      </c>
      <c r="AE49" s="85">
        <v>2</v>
      </c>
      <c r="AF49" s="73"/>
      <c r="AG49" s="73"/>
      <c r="AH49" s="74"/>
    </row>
    <row r="50" spans="1:34" x14ac:dyDescent="0.25">
      <c r="A50" s="49"/>
      <c r="B50" s="60">
        <v>15</v>
      </c>
      <c r="C50" s="76"/>
      <c r="D50" s="61"/>
      <c r="E50" s="61"/>
      <c r="F50" s="61"/>
      <c r="G50" s="61"/>
      <c r="H50" s="79"/>
      <c r="I50" s="61"/>
      <c r="J50" s="61"/>
      <c r="K50" s="61"/>
      <c r="L50" s="61"/>
      <c r="M50" s="61"/>
      <c r="N50" s="61"/>
      <c r="O50" s="61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3"/>
      <c r="AG50" s="73"/>
      <c r="AH50" s="74"/>
    </row>
    <row r="51" spans="1:34" ht="214.5" x14ac:dyDescent="0.25">
      <c r="A51" s="49"/>
      <c r="B51" s="60">
        <v>16</v>
      </c>
      <c r="C51" s="61" t="s">
        <v>198</v>
      </c>
      <c r="D51" s="61"/>
      <c r="E51" s="61"/>
      <c r="F51" s="64" t="s">
        <v>114</v>
      </c>
      <c r="G51" s="64">
        <v>1</v>
      </c>
      <c r="H51" s="65"/>
      <c r="I51" s="61"/>
      <c r="J51" s="61"/>
      <c r="K51" s="61"/>
      <c r="L51" s="64" t="s">
        <v>199</v>
      </c>
      <c r="M51" s="64">
        <v>1</v>
      </c>
      <c r="N51" s="61"/>
      <c r="O51" s="61"/>
      <c r="P51" s="67" t="s">
        <v>200</v>
      </c>
      <c r="Q51" s="67">
        <v>5</v>
      </c>
      <c r="R51" s="67" t="s">
        <v>201</v>
      </c>
      <c r="S51" s="67">
        <v>1</v>
      </c>
      <c r="T51" s="67" t="s">
        <v>202</v>
      </c>
      <c r="U51" s="67">
        <v>1</v>
      </c>
      <c r="V51" s="67" t="s">
        <v>192</v>
      </c>
      <c r="W51" s="67">
        <v>3</v>
      </c>
      <c r="X51" s="67" t="s">
        <v>203</v>
      </c>
      <c r="Y51" s="67">
        <v>3</v>
      </c>
      <c r="Z51" s="67" t="s">
        <v>204</v>
      </c>
      <c r="AA51" s="67">
        <v>3</v>
      </c>
      <c r="AB51" s="67" t="s">
        <v>205</v>
      </c>
      <c r="AC51" s="67">
        <v>3</v>
      </c>
      <c r="AD51" s="67" t="s">
        <v>206</v>
      </c>
      <c r="AE51" s="67">
        <v>3</v>
      </c>
      <c r="AF51" s="68" t="s">
        <v>207</v>
      </c>
      <c r="AG51" s="68">
        <v>3</v>
      </c>
      <c r="AH51" s="87" t="s">
        <v>208</v>
      </c>
    </row>
    <row r="52" spans="1:34" ht="33" x14ac:dyDescent="0.25">
      <c r="A52" s="49"/>
      <c r="B52" s="60">
        <v>16</v>
      </c>
      <c r="C52" s="61"/>
      <c r="D52" s="61"/>
      <c r="E52" s="61"/>
      <c r="F52" s="64" t="s">
        <v>39</v>
      </c>
      <c r="G52" s="64">
        <v>1</v>
      </c>
      <c r="H52" s="65"/>
      <c r="I52" s="61"/>
      <c r="J52" s="61"/>
      <c r="K52" s="61"/>
      <c r="L52" s="61"/>
      <c r="M52" s="61"/>
      <c r="N52" s="61"/>
      <c r="O52" s="61"/>
      <c r="P52" s="70"/>
      <c r="Q52" s="70"/>
      <c r="R52" s="70"/>
      <c r="S52" s="70"/>
      <c r="T52" s="71" t="s">
        <v>39</v>
      </c>
      <c r="U52" s="71">
        <v>1</v>
      </c>
      <c r="V52" s="70"/>
      <c r="W52" s="70"/>
      <c r="X52" s="72" t="s">
        <v>209</v>
      </c>
      <c r="Y52" s="72">
        <v>2</v>
      </c>
      <c r="Z52" s="70"/>
      <c r="AA52" s="70"/>
      <c r="AB52" s="70"/>
      <c r="AC52" s="70"/>
      <c r="AD52" s="85" t="s">
        <v>182</v>
      </c>
      <c r="AE52" s="85">
        <v>2</v>
      </c>
      <c r="AF52" s="73"/>
      <c r="AG52" s="73"/>
      <c r="AH52" s="74"/>
    </row>
    <row r="53" spans="1:34" ht="33" x14ac:dyDescent="0.25">
      <c r="A53" s="49"/>
      <c r="B53" s="60">
        <v>16</v>
      </c>
      <c r="C53" s="76"/>
      <c r="D53" s="61"/>
      <c r="E53" s="61"/>
      <c r="F53" s="64" t="s">
        <v>63</v>
      </c>
      <c r="G53" s="64">
        <v>1</v>
      </c>
      <c r="H53" s="79"/>
      <c r="I53" s="61"/>
      <c r="J53" s="61"/>
      <c r="K53" s="61"/>
      <c r="L53" s="61"/>
      <c r="M53" s="61"/>
      <c r="N53" s="61"/>
      <c r="O53" s="61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3"/>
      <c r="AG53" s="73"/>
      <c r="AH53" s="74"/>
    </row>
    <row r="54" spans="1:34" ht="214.5" x14ac:dyDescent="0.25">
      <c r="A54" s="49"/>
      <c r="B54" s="60">
        <v>17</v>
      </c>
      <c r="C54" s="61" t="s">
        <v>210</v>
      </c>
      <c r="D54" s="64" t="s">
        <v>38</v>
      </c>
      <c r="E54" s="64">
        <v>1</v>
      </c>
      <c r="F54" s="64" t="s">
        <v>39</v>
      </c>
      <c r="G54" s="64">
        <v>1</v>
      </c>
      <c r="H54" s="65"/>
      <c r="I54" s="61"/>
      <c r="J54" s="61"/>
      <c r="K54" s="61"/>
      <c r="L54" s="64" t="s">
        <v>211</v>
      </c>
      <c r="M54" s="64">
        <v>1</v>
      </c>
      <c r="N54" s="61"/>
      <c r="O54" s="61"/>
      <c r="P54" s="67" t="s">
        <v>212</v>
      </c>
      <c r="Q54" s="67">
        <v>5</v>
      </c>
      <c r="R54" s="67" t="s">
        <v>201</v>
      </c>
      <c r="S54" s="67">
        <v>1</v>
      </c>
      <c r="T54" s="67" t="s">
        <v>202</v>
      </c>
      <c r="U54" s="67">
        <v>1</v>
      </c>
      <c r="V54" s="67" t="s">
        <v>192</v>
      </c>
      <c r="W54" s="67">
        <v>3</v>
      </c>
      <c r="X54" s="67" t="s">
        <v>203</v>
      </c>
      <c r="Y54" s="67">
        <v>3</v>
      </c>
      <c r="Z54" s="67" t="s">
        <v>213</v>
      </c>
      <c r="AA54" s="67">
        <v>3</v>
      </c>
      <c r="AB54" s="67" t="s">
        <v>214</v>
      </c>
      <c r="AC54" s="67">
        <v>3</v>
      </c>
      <c r="AD54" s="67" t="s">
        <v>206</v>
      </c>
      <c r="AE54" s="67">
        <v>3</v>
      </c>
      <c r="AF54" s="68" t="s">
        <v>207</v>
      </c>
      <c r="AG54" s="68">
        <v>3</v>
      </c>
      <c r="AH54" s="83"/>
    </row>
    <row r="55" spans="1:34" ht="33" x14ac:dyDescent="0.25">
      <c r="A55" s="49"/>
      <c r="B55" s="60">
        <v>17</v>
      </c>
      <c r="C55" s="61"/>
      <c r="D55" s="61"/>
      <c r="E55" s="61"/>
      <c r="F55" s="64" t="s">
        <v>63</v>
      </c>
      <c r="G55" s="64">
        <v>1</v>
      </c>
      <c r="H55" s="65"/>
      <c r="I55" s="61"/>
      <c r="J55" s="61"/>
      <c r="K55" s="61"/>
      <c r="L55" s="61"/>
      <c r="M55" s="61"/>
      <c r="N55" s="61"/>
      <c r="O55" s="61"/>
      <c r="P55" s="70"/>
      <c r="Q55" s="70"/>
      <c r="R55" s="70"/>
      <c r="S55" s="70"/>
      <c r="T55" s="71" t="s">
        <v>39</v>
      </c>
      <c r="U55" s="71">
        <v>1</v>
      </c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3"/>
      <c r="AG55" s="73"/>
      <c r="AH55" s="74"/>
    </row>
    <row r="56" spans="1:34" x14ac:dyDescent="0.25">
      <c r="A56" s="49"/>
      <c r="B56" s="60">
        <v>17</v>
      </c>
      <c r="C56" s="76"/>
      <c r="D56" s="61"/>
      <c r="E56" s="61"/>
      <c r="F56" s="61"/>
      <c r="G56" s="61"/>
      <c r="H56" s="65"/>
      <c r="I56" s="61"/>
      <c r="J56" s="61"/>
      <c r="K56" s="61"/>
      <c r="L56" s="61"/>
      <c r="M56" s="61"/>
      <c r="N56" s="61"/>
      <c r="O56" s="61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3"/>
      <c r="AG56" s="73"/>
      <c r="AH56" s="74"/>
    </row>
    <row r="57" spans="1:34" ht="231" x14ac:dyDescent="0.25">
      <c r="A57" s="49"/>
      <c r="B57" s="60">
        <v>18</v>
      </c>
      <c r="C57" s="61" t="s">
        <v>215</v>
      </c>
      <c r="D57" s="82" t="s">
        <v>216</v>
      </c>
      <c r="E57" s="82">
        <v>2</v>
      </c>
      <c r="F57" s="64" t="s">
        <v>39</v>
      </c>
      <c r="G57" s="64">
        <v>1</v>
      </c>
      <c r="H57" s="79"/>
      <c r="I57" s="61"/>
      <c r="J57" s="61"/>
      <c r="K57" s="61"/>
      <c r="L57" s="64" t="s">
        <v>217</v>
      </c>
      <c r="M57" s="64">
        <v>1</v>
      </c>
      <c r="N57" s="61"/>
      <c r="O57" s="61"/>
      <c r="P57" s="67" t="s">
        <v>218</v>
      </c>
      <c r="Q57" s="67">
        <v>5</v>
      </c>
      <c r="R57" s="67" t="s">
        <v>201</v>
      </c>
      <c r="S57" s="67">
        <v>1</v>
      </c>
      <c r="T57" s="67" t="s">
        <v>202</v>
      </c>
      <c r="U57" s="67">
        <v>1</v>
      </c>
      <c r="V57" s="67" t="s">
        <v>219</v>
      </c>
      <c r="W57" s="67">
        <v>3</v>
      </c>
      <c r="X57" s="67" t="s">
        <v>220</v>
      </c>
      <c r="Y57" s="67">
        <v>3</v>
      </c>
      <c r="Z57" s="67" t="s">
        <v>221</v>
      </c>
      <c r="AA57" s="67">
        <v>3</v>
      </c>
      <c r="AB57" s="67" t="s">
        <v>214</v>
      </c>
      <c r="AC57" s="67">
        <v>3</v>
      </c>
      <c r="AD57" s="67" t="s">
        <v>206</v>
      </c>
      <c r="AE57" s="67">
        <v>3</v>
      </c>
      <c r="AF57" s="68" t="s">
        <v>222</v>
      </c>
      <c r="AG57" s="68">
        <v>3</v>
      </c>
      <c r="AH57" s="69" t="s">
        <v>223</v>
      </c>
    </row>
    <row r="58" spans="1:34" ht="49.5" x14ac:dyDescent="0.25">
      <c r="A58" s="49"/>
      <c r="B58" s="60">
        <v>18</v>
      </c>
      <c r="C58" s="61"/>
      <c r="D58" s="65"/>
      <c r="E58" s="61"/>
      <c r="F58" s="61"/>
      <c r="G58" s="61"/>
      <c r="H58" s="65"/>
      <c r="I58" s="61"/>
      <c r="J58" s="61"/>
      <c r="K58" s="61"/>
      <c r="L58" s="61"/>
      <c r="M58" s="61"/>
      <c r="N58" s="61"/>
      <c r="O58" s="61"/>
      <c r="P58" s="70"/>
      <c r="Q58" s="70"/>
      <c r="R58" s="70"/>
      <c r="S58" s="70"/>
      <c r="T58" s="71" t="s">
        <v>39</v>
      </c>
      <c r="U58" s="71">
        <v>1</v>
      </c>
      <c r="V58" s="70"/>
      <c r="W58" s="70"/>
      <c r="X58" s="70"/>
      <c r="Y58" s="70"/>
      <c r="Z58" s="70"/>
      <c r="AA58" s="70"/>
      <c r="AB58" s="70"/>
      <c r="AC58" s="70"/>
      <c r="AD58" s="72" t="s">
        <v>172</v>
      </c>
      <c r="AE58" s="72">
        <v>1</v>
      </c>
      <c r="AF58" s="84" t="s">
        <v>224</v>
      </c>
      <c r="AG58" s="84">
        <v>1</v>
      </c>
      <c r="AH58" s="74"/>
    </row>
    <row r="59" spans="1:34" x14ac:dyDescent="0.25">
      <c r="A59" s="49"/>
      <c r="B59" s="60">
        <v>18</v>
      </c>
      <c r="C59" s="76"/>
      <c r="D59" s="61"/>
      <c r="E59" s="61"/>
      <c r="F59" s="61"/>
      <c r="G59" s="61"/>
      <c r="H59" s="65"/>
      <c r="I59" s="61"/>
      <c r="J59" s="61"/>
      <c r="K59" s="61"/>
      <c r="L59" s="61"/>
      <c r="M59" s="61"/>
      <c r="N59" s="61"/>
      <c r="O59" s="61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3"/>
      <c r="AG59" s="73"/>
      <c r="AH59" s="74"/>
    </row>
    <row r="60" spans="1:34" ht="231" x14ac:dyDescent="0.25">
      <c r="A60" s="49"/>
      <c r="B60" s="60">
        <v>19</v>
      </c>
      <c r="C60" s="61" t="s">
        <v>225</v>
      </c>
      <c r="D60" s="61"/>
      <c r="E60" s="61"/>
      <c r="F60" s="64" t="s">
        <v>114</v>
      </c>
      <c r="G60" s="64">
        <v>1</v>
      </c>
      <c r="H60" s="79"/>
      <c r="I60" s="61"/>
      <c r="J60" s="61"/>
      <c r="K60" s="61"/>
      <c r="L60" s="64" t="s">
        <v>226</v>
      </c>
      <c r="M60" s="64">
        <v>1</v>
      </c>
      <c r="N60" s="61"/>
      <c r="O60" s="61"/>
      <c r="P60" s="67" t="s">
        <v>227</v>
      </c>
      <c r="Q60" s="67">
        <v>4</v>
      </c>
      <c r="R60" s="67"/>
      <c r="S60" s="67">
        <v>0</v>
      </c>
      <c r="T60" s="67"/>
      <c r="U60" s="67"/>
      <c r="V60" s="67" t="s">
        <v>228</v>
      </c>
      <c r="W60" s="67">
        <v>2</v>
      </c>
      <c r="X60" s="67" t="s">
        <v>229</v>
      </c>
      <c r="Y60" s="67">
        <v>2</v>
      </c>
      <c r="Z60" s="67" t="s">
        <v>230</v>
      </c>
      <c r="AA60" s="67">
        <v>3</v>
      </c>
      <c r="AB60" s="67" t="s">
        <v>231</v>
      </c>
      <c r="AC60" s="67">
        <v>2</v>
      </c>
      <c r="AD60" s="67" t="s">
        <v>232</v>
      </c>
      <c r="AE60" s="67">
        <v>3</v>
      </c>
      <c r="AF60" s="68" t="s">
        <v>233</v>
      </c>
      <c r="AG60" s="68">
        <v>2</v>
      </c>
      <c r="AH60" s="83" t="s">
        <v>234</v>
      </c>
    </row>
    <row r="61" spans="1:34" ht="33" x14ac:dyDescent="0.25">
      <c r="A61" s="49"/>
      <c r="B61" s="60">
        <v>19</v>
      </c>
      <c r="C61" s="61"/>
      <c r="D61" s="65"/>
      <c r="E61" s="61"/>
      <c r="F61" s="64" t="s">
        <v>39</v>
      </c>
      <c r="G61" s="64">
        <v>1</v>
      </c>
      <c r="H61" s="65"/>
      <c r="I61" s="61"/>
      <c r="J61" s="61"/>
      <c r="K61" s="61"/>
      <c r="L61" s="61"/>
      <c r="M61" s="61"/>
      <c r="N61" s="61"/>
      <c r="O61" s="61"/>
      <c r="P61" s="70"/>
      <c r="Q61" s="70"/>
      <c r="R61" s="70"/>
      <c r="S61" s="70"/>
      <c r="T61" s="71" t="s">
        <v>39</v>
      </c>
      <c r="U61" s="71">
        <v>1</v>
      </c>
      <c r="V61" s="70"/>
      <c r="W61" s="70"/>
      <c r="X61" s="70"/>
      <c r="Y61" s="70"/>
      <c r="Z61" s="70"/>
      <c r="AA61" s="70"/>
      <c r="AB61" s="70"/>
      <c r="AC61" s="70"/>
      <c r="AD61" s="85" t="s">
        <v>235</v>
      </c>
      <c r="AE61" s="85">
        <v>1</v>
      </c>
      <c r="AF61" s="88" t="s">
        <v>104</v>
      </c>
      <c r="AG61" s="88">
        <v>1</v>
      </c>
      <c r="AH61" s="74"/>
    </row>
    <row r="62" spans="1:34" ht="49.5" x14ac:dyDescent="0.25">
      <c r="A62" s="49"/>
      <c r="B62" s="60">
        <v>19</v>
      </c>
      <c r="C62" s="76"/>
      <c r="D62" s="61"/>
      <c r="E62" s="61"/>
      <c r="F62" s="64" t="s">
        <v>78</v>
      </c>
      <c r="G62" s="64">
        <v>1</v>
      </c>
      <c r="H62" s="79"/>
      <c r="I62" s="61"/>
      <c r="J62" s="61"/>
      <c r="K62" s="61"/>
      <c r="L62" s="61"/>
      <c r="M62" s="61"/>
      <c r="N62" s="61"/>
      <c r="O62" s="61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2" t="s">
        <v>172</v>
      </c>
      <c r="AE62" s="72">
        <v>1</v>
      </c>
      <c r="AF62" s="73"/>
      <c r="AG62" s="73"/>
      <c r="AH62" s="74"/>
    </row>
    <row r="63" spans="1:34" ht="231" x14ac:dyDescent="0.25">
      <c r="A63" s="49"/>
      <c r="B63" s="60">
        <v>20</v>
      </c>
      <c r="C63" s="61" t="s">
        <v>236</v>
      </c>
      <c r="D63" s="61"/>
      <c r="E63" s="61"/>
      <c r="F63" s="64" t="s">
        <v>39</v>
      </c>
      <c r="G63" s="64">
        <v>1</v>
      </c>
      <c r="H63" s="65"/>
      <c r="I63" s="61"/>
      <c r="J63" s="61"/>
      <c r="K63" s="61"/>
      <c r="L63" s="64" t="s">
        <v>237</v>
      </c>
      <c r="M63" s="64">
        <v>1</v>
      </c>
      <c r="N63" s="61"/>
      <c r="O63" s="61"/>
      <c r="P63" s="67" t="s">
        <v>238</v>
      </c>
      <c r="Q63" s="67">
        <v>5</v>
      </c>
      <c r="R63" s="67" t="s">
        <v>239</v>
      </c>
      <c r="S63" s="67">
        <v>1</v>
      </c>
      <c r="T63" s="67" t="s">
        <v>260</v>
      </c>
      <c r="U63" s="67">
        <v>1</v>
      </c>
      <c r="V63" s="67" t="s">
        <v>228</v>
      </c>
      <c r="W63" s="67">
        <v>3</v>
      </c>
      <c r="X63" s="67" t="s">
        <v>240</v>
      </c>
      <c r="Y63" s="67">
        <v>3</v>
      </c>
      <c r="Z63" s="67" t="s">
        <v>241</v>
      </c>
      <c r="AA63" s="67">
        <v>3</v>
      </c>
      <c r="AB63" s="67" t="s">
        <v>242</v>
      </c>
      <c r="AC63" s="67">
        <v>3</v>
      </c>
      <c r="AD63" s="67" t="s">
        <v>243</v>
      </c>
      <c r="AE63" s="67">
        <v>3</v>
      </c>
      <c r="AF63" s="68" t="s">
        <v>244</v>
      </c>
      <c r="AG63" s="68">
        <v>3</v>
      </c>
      <c r="AH63" s="83"/>
    </row>
    <row r="64" spans="1:34" ht="33" x14ac:dyDescent="0.25">
      <c r="A64" s="49"/>
      <c r="B64" s="60">
        <v>20</v>
      </c>
      <c r="C64" s="61"/>
      <c r="D64" s="61"/>
      <c r="E64" s="61"/>
      <c r="F64" s="64" t="s">
        <v>63</v>
      </c>
      <c r="G64" s="64">
        <v>1</v>
      </c>
      <c r="H64" s="65"/>
      <c r="I64" s="61"/>
      <c r="J64" s="61"/>
      <c r="K64" s="61"/>
      <c r="L64" s="61"/>
      <c r="M64" s="61"/>
      <c r="N64" s="61"/>
      <c r="O64" s="61"/>
      <c r="P64" s="70"/>
      <c r="Q64" s="70"/>
      <c r="R64" s="70"/>
      <c r="S64" s="70"/>
      <c r="T64" s="71" t="s">
        <v>39</v>
      </c>
      <c r="U64" s="71">
        <v>1</v>
      </c>
      <c r="V64" s="70"/>
      <c r="W64" s="70"/>
      <c r="X64" s="70"/>
      <c r="Y64" s="70"/>
      <c r="Z64" s="70"/>
      <c r="AA64" s="70"/>
      <c r="AB64" s="70"/>
      <c r="AC64" s="70"/>
      <c r="AD64" s="85" t="s">
        <v>235</v>
      </c>
      <c r="AE64" s="85">
        <v>1</v>
      </c>
      <c r="AF64" s="73"/>
      <c r="AG64" s="73"/>
      <c r="AH64" s="74"/>
    </row>
    <row r="65" spans="1:34" ht="33" x14ac:dyDescent="0.25">
      <c r="A65" s="49"/>
      <c r="B65" s="60">
        <v>20</v>
      </c>
      <c r="C65" s="76"/>
      <c r="D65" s="61"/>
      <c r="E65" s="61"/>
      <c r="F65" s="64" t="s">
        <v>78</v>
      </c>
      <c r="G65" s="64">
        <v>1</v>
      </c>
      <c r="H65" s="79"/>
      <c r="I65" s="61"/>
      <c r="J65" s="61"/>
      <c r="K65" s="61"/>
      <c r="L65" s="61"/>
      <c r="M65" s="61"/>
      <c r="N65" s="61"/>
      <c r="O65" s="61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3"/>
      <c r="AG65" s="73"/>
      <c r="AH65" s="74"/>
    </row>
    <row r="66" spans="1:34" ht="198" x14ac:dyDescent="0.25">
      <c r="A66" s="49"/>
      <c r="B66" s="60">
        <v>21</v>
      </c>
      <c r="C66" s="61" t="s">
        <v>245</v>
      </c>
      <c r="D66" s="61"/>
      <c r="E66" s="61"/>
      <c r="F66" s="64" t="s">
        <v>39</v>
      </c>
      <c r="G66" s="64">
        <v>1</v>
      </c>
      <c r="H66" s="65"/>
      <c r="I66" s="61"/>
      <c r="J66" s="61"/>
      <c r="K66" s="61"/>
      <c r="L66" s="64" t="s">
        <v>246</v>
      </c>
      <c r="M66" s="64">
        <v>1</v>
      </c>
      <c r="N66" s="61"/>
      <c r="O66" s="61"/>
      <c r="P66" s="67" t="s">
        <v>247</v>
      </c>
      <c r="Q66" s="67">
        <v>5</v>
      </c>
      <c r="R66" s="67" t="s">
        <v>248</v>
      </c>
      <c r="S66" s="67">
        <v>1</v>
      </c>
      <c r="T66" s="67" t="s">
        <v>249</v>
      </c>
      <c r="U66" s="67">
        <v>1</v>
      </c>
      <c r="V66" s="67" t="s">
        <v>228</v>
      </c>
      <c r="W66" s="67">
        <v>3</v>
      </c>
      <c r="X66" s="67" t="s">
        <v>240</v>
      </c>
      <c r="Y66" s="67">
        <v>3</v>
      </c>
      <c r="Z66" s="67" t="s">
        <v>250</v>
      </c>
      <c r="AA66" s="67">
        <v>3</v>
      </c>
      <c r="AB66" s="67" t="s">
        <v>251</v>
      </c>
      <c r="AC66" s="67">
        <v>3</v>
      </c>
      <c r="AD66" s="67" t="s">
        <v>252</v>
      </c>
      <c r="AE66" s="67">
        <v>3</v>
      </c>
      <c r="AF66" s="68" t="s">
        <v>253</v>
      </c>
      <c r="AG66" s="68">
        <v>3</v>
      </c>
      <c r="AH66" s="69" t="s">
        <v>254</v>
      </c>
    </row>
    <row r="67" spans="1:34" ht="33" x14ac:dyDescent="0.25">
      <c r="B67" s="60">
        <v>21</v>
      </c>
      <c r="C67" s="61"/>
      <c r="D67" s="61"/>
      <c r="E67" s="61"/>
      <c r="F67" s="64" t="s">
        <v>63</v>
      </c>
      <c r="G67" s="64">
        <v>1</v>
      </c>
      <c r="H67" s="65"/>
      <c r="I67" s="61"/>
      <c r="J67" s="61"/>
      <c r="K67" s="61"/>
      <c r="L67" s="61"/>
      <c r="M67" s="61"/>
      <c r="N67" s="61"/>
      <c r="O67" s="61"/>
      <c r="P67" s="70"/>
      <c r="Q67" s="70"/>
      <c r="R67" s="70"/>
      <c r="S67" s="70"/>
      <c r="T67" s="71" t="s">
        <v>39</v>
      </c>
      <c r="U67" s="71">
        <v>1</v>
      </c>
      <c r="V67" s="70"/>
      <c r="W67" s="70"/>
      <c r="X67" s="72" t="s">
        <v>255</v>
      </c>
      <c r="Y67" s="72">
        <v>1</v>
      </c>
      <c r="Z67" s="70"/>
      <c r="AA67" s="70"/>
      <c r="AB67" s="70"/>
      <c r="AC67" s="70"/>
      <c r="AD67" s="85" t="s">
        <v>235</v>
      </c>
      <c r="AE67" s="85">
        <v>1</v>
      </c>
      <c r="AF67" s="73"/>
      <c r="AG67" s="73"/>
      <c r="AH67" s="74"/>
    </row>
    <row r="68" spans="1:34" ht="33" x14ac:dyDescent="0.25">
      <c r="B68" s="60">
        <v>21</v>
      </c>
      <c r="C68" s="76"/>
      <c r="D68" s="61"/>
      <c r="E68" s="61"/>
      <c r="F68" s="64" t="s">
        <v>78</v>
      </c>
      <c r="G68" s="64">
        <v>1</v>
      </c>
      <c r="H68" s="79"/>
      <c r="I68" s="61"/>
      <c r="J68" s="61"/>
      <c r="K68" s="61"/>
      <c r="L68" s="61"/>
      <c r="M68" s="61"/>
      <c r="N68" s="61"/>
      <c r="O68" s="61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3"/>
      <c r="AG68" s="73"/>
      <c r="AH68" s="74"/>
    </row>
    <row r="69" spans="1:34" x14ac:dyDescent="0.25">
      <c r="B69" s="90"/>
      <c r="C69" s="91" t="s">
        <v>256</v>
      </c>
      <c r="D69" s="91"/>
      <c r="E69" s="91">
        <f>SUM(E6:E68)</f>
        <v>16</v>
      </c>
      <c r="F69" s="91"/>
      <c r="G69" s="91">
        <f>SUM(G6:G68)</f>
        <v>47</v>
      </c>
      <c r="H69" s="92"/>
      <c r="I69" s="91">
        <f>SUM(I6:I68)</f>
        <v>0</v>
      </c>
      <c r="J69" s="93"/>
      <c r="K69" s="91">
        <f>SUM(K6:K68)</f>
        <v>0</v>
      </c>
      <c r="L69" s="91"/>
      <c r="M69" s="91">
        <f>SUM(M6:M68)</f>
        <v>21</v>
      </c>
      <c r="N69" s="91"/>
      <c r="O69" s="91">
        <f>SUM(O6:O68)</f>
        <v>7</v>
      </c>
      <c r="P69" s="91"/>
      <c r="Q69" s="91">
        <f>SUM(Q6:Q68)</f>
        <v>102</v>
      </c>
      <c r="R69" s="91"/>
      <c r="S69" s="91">
        <f>SUM(S6:S68)</f>
        <v>20</v>
      </c>
      <c r="T69" s="91"/>
      <c r="U69" s="91">
        <f>SUM(U6:U68)</f>
        <v>40</v>
      </c>
      <c r="V69" s="91"/>
      <c r="W69" s="91">
        <f>SUM(W6:W68)</f>
        <v>59</v>
      </c>
      <c r="X69" s="91"/>
      <c r="Y69" s="91">
        <f>SUM(Y6:Y68)</f>
        <v>63</v>
      </c>
      <c r="Z69" s="91"/>
      <c r="AA69" s="91">
        <f>SUM(AA6:AA68)</f>
        <v>67</v>
      </c>
      <c r="AB69" s="91"/>
      <c r="AC69" s="91">
        <f>SUM(AC6:AC68)</f>
        <v>59</v>
      </c>
      <c r="AD69" s="91"/>
      <c r="AE69" s="91">
        <f>SUM(AE6:AE68)</f>
        <v>78</v>
      </c>
      <c r="AF69" s="94"/>
      <c r="AG69" s="94">
        <f>SUM(AG6:AG68)</f>
        <v>71</v>
      </c>
      <c r="AH69" s="95"/>
    </row>
    <row r="70" spans="1:34" x14ac:dyDescent="0.25">
      <c r="B70" s="96"/>
      <c r="C70" s="97" t="s">
        <v>257</v>
      </c>
      <c r="D70" s="5"/>
      <c r="E70" s="5"/>
      <c r="F70" s="5"/>
      <c r="G70" s="5"/>
      <c r="H70" s="98"/>
      <c r="I70" s="5"/>
      <c r="J70" s="99"/>
      <c r="K70" s="5"/>
      <c r="L70" s="5"/>
      <c r="M70" s="5"/>
      <c r="O70" s="100"/>
      <c r="P70" s="101"/>
      <c r="Q70" s="101">
        <f>Q6+Q9+Q12+Q15+Q18+Q21+Q24+Q27+Q30+Q33+Q36+Q39+Q42+Q45+Q48+Q51+Q54+Q57+Q60+Q63+Q66</f>
        <v>100</v>
      </c>
      <c r="R70" s="101"/>
      <c r="S70" s="101">
        <f>S6+S9+S12+S15+S18+S21+S24+S27+S30+S33+S36+S39+S42+S45+S48+S51+S54+S57+S60+S63+S66</f>
        <v>19</v>
      </c>
      <c r="T70" s="101"/>
      <c r="U70" s="101">
        <f>U6+U9+U12+U15+U18+U21+U24+U27+U30+U33+U36+U39+U42+U45+U48+U51+U54+U57+U60+U63+U66</f>
        <v>19</v>
      </c>
      <c r="V70" s="102"/>
      <c r="W70" s="101">
        <f>W6+W9+W12+W15+W18+W21+W24+W27+W30+W33+W36+W39+W42+W45+W48+W51+W54+W57+W60+W63+W66</f>
        <v>59</v>
      </c>
      <c r="X70" s="101"/>
      <c r="Y70" s="101">
        <f>Y6+Y9+Y12+Y15+Y18+Y21+Y24+Y27+Y30+Y33+Y36+Y39+Y42+Y45+Y48+Y51+Y54+Y57+Y60+Y63+Y66</f>
        <v>58</v>
      </c>
      <c r="Z70" s="101"/>
      <c r="AA70" s="101">
        <f>AA6+AA9+AA12+AA15+AA18+AA21+AA24+AA27+AA30+AA33+AA36+AA39+AA42+AA45+AA48+AA51+AA54+AA57+AA60+AA63+AA66</f>
        <v>61</v>
      </c>
      <c r="AB70" s="101"/>
      <c r="AC70" s="101">
        <f>AC6+AC9+AC12+AC15+AC18+AC21+AC24+AC27+AC30+AC33+AC36+AC39+AC42+AC45+AC48+AC51+AC54+AC57+AC60+AC63+AC66</f>
        <v>58</v>
      </c>
      <c r="AD70" s="101"/>
      <c r="AE70" s="101">
        <f>AE6+AE9+AE12+AE15+AE18+AE21+AE24+AE27+AE30+AE33+AE36+AE39+AE42+AE45+AE48+AE51+AE54+AE57+AE60+AE63+AE66</f>
        <v>61</v>
      </c>
      <c r="AF70" s="103"/>
      <c r="AG70" s="103">
        <f>AG6+AG9+AG12+AG15+AG18+AG21+AG24+AG27+AG30+AG33+AG36+AG39+AG42+AG45+AG48+AG51+AG54+AG57+AG60+AG63+AG66</f>
        <v>58</v>
      </c>
      <c r="AH70" s="104"/>
    </row>
    <row r="71" spans="1:34" ht="19.5" x14ac:dyDescent="0.3">
      <c r="B71" s="96"/>
      <c r="C71" s="97" t="s">
        <v>258</v>
      </c>
      <c r="D71" s="105"/>
      <c r="E71" s="106">
        <f>SUM(E6:E68)</f>
        <v>16</v>
      </c>
      <c r="F71" s="106"/>
      <c r="G71" s="106">
        <f>SUM(G6:G68)</f>
        <v>47</v>
      </c>
      <c r="H71" s="105"/>
      <c r="I71" s="106">
        <f>SUM(I6:I68)</f>
        <v>0</v>
      </c>
      <c r="J71" s="105"/>
      <c r="K71" s="106">
        <f>SUM(K6:K68)</f>
        <v>0</v>
      </c>
      <c r="L71" s="105"/>
      <c r="M71" s="106">
        <f>SUM(M6:M68)</f>
        <v>21</v>
      </c>
      <c r="O71" s="100">
        <f>SUM(O6:O68)</f>
        <v>7</v>
      </c>
      <c r="P71" s="5"/>
      <c r="Q71" s="5">
        <f>SUMIF(P6:P68,"A?*",Q6:Q68)+SUMIF(P6:P68,"B?*",Q6:Q68)+SUMIF(P6:P68,"D?*",Q6:Q68)+SUMIF(P6:P68,"S?*",P6:P68)+SUMIF(P6:P68,"C?*",Q6:Q68)</f>
        <v>2</v>
      </c>
      <c r="R71" s="5"/>
      <c r="S71" s="5">
        <f>SUMIF(R6:R68,"A?*",S6:S68)+SUMIF(R6:R68,"B?*",S6:S68)+SUMIF(R6:R68,"D?*",S6:S68)+SUMIF(R6:R68,"S?*",R6:R68)+SUMIF(R6:R68,"C?*",S6:S68)</f>
        <v>1</v>
      </c>
      <c r="T71" s="5"/>
      <c r="U71" s="5">
        <f>SUMIF(T6:T68,"A?*",U6:U68)+SUMIF(T6:T68,"B?*",U6:U68)+SUMIF(T6:T68,"D?*",U6:U68)+SUMIF(T6:T68,"S?*",T6:T68)+SUMIF(T6:T68,"C?*",U6:U68)</f>
        <v>21</v>
      </c>
      <c r="V71" s="98"/>
      <c r="W71" s="5">
        <f>SUMIF(V6:V68,"A?*",W6:W68)+SUMIF(V6:V68,"B?*",W6:W68)+SUMIF(V6:V68,"D?*",W6:W68)+SUMIF(V6:V68,"S?*",V6:V68)+SUMIF(V6:V68,"C?*",W6:W68)</f>
        <v>0</v>
      </c>
      <c r="X71" s="107"/>
      <c r="Y71" s="5">
        <f>SUMIF(X6:X68,"A?*",Y6:Y68)+SUMIF(X6:X68,"B?*",Y6:Y68)+SUMIF(X6:X68,"D?*",Y6:Y68)+SUMIF(X6:X68,"S?*",X6:X68)+SUMIF(X6:X68,"C?*",Y6:Y68)</f>
        <v>5</v>
      </c>
      <c r="Z71" s="5"/>
      <c r="AA71" s="5">
        <f>SUMIF(Z6:Z68,"A?*",AA6:AA68)+SUMIF(Z6:Z68,"B?*",AA6:AA68)+SUMIF(Z6:Z68,"D?*",AA6:AA68)+SUMIF(Z6:Z68,"S?*",Z6:Z68)+SUMIF(Z6:Z68,"C?*",AA6:AA68)</f>
        <v>6</v>
      </c>
      <c r="AB71" s="5"/>
      <c r="AC71" s="5">
        <f>SUMIF(AB6:AB68,"A?*",AC6:AC68)+SUMIF(AB6:AB68,"B?*",AC6:AC68)+SUMIF(AB6:AB68,"D?*",AC6:AC68)+SUMIF(AB6:AB68,"S?*",AB6:AB68)+SUMIF(AB6:AB68,"C?*",AC6:AC68)</f>
        <v>1</v>
      </c>
      <c r="AD71" s="5"/>
      <c r="AE71" s="5">
        <f>SUMIF(AD6:AD68,"A?*",AE6:AE68)+SUMIF(AD6:AD68,"B?*",AE6:AE68)+SUMIF(AD6:AD68,"D?*",AE6:AE68)+SUMIF(AD6:AD68,"S?*",AD6:AD68)+SUMIF(AD6:AD68,"C?*",AE6:AE68)</f>
        <v>17</v>
      </c>
      <c r="AF71" s="108"/>
      <c r="AG71" s="109">
        <f>SUMIF(AF6:AF68,"A?*",AG6:AG68)+SUMIF(AF6:AF68,"B?*",AG6:AG68)+SUMIF(AF6:AF68,"D?*",AG6:AG68)+SUMIF(AF6:AF68,"S?*",AF6:AF68)+SUMIF(AF6:AF68,"C?*",AG6:AG68)</f>
        <v>13</v>
      </c>
      <c r="AH71" s="104"/>
    </row>
    <row r="72" spans="1:34" x14ac:dyDescent="0.25">
      <c r="H72" s="111"/>
    </row>
    <row r="73" spans="1:34" x14ac:dyDescent="0.25">
      <c r="H73" s="111"/>
    </row>
    <row r="74" spans="1:34" x14ac:dyDescent="0.25">
      <c r="H74" s="111"/>
    </row>
    <row r="75" spans="1:34" x14ac:dyDescent="0.25">
      <c r="H75" s="111"/>
    </row>
    <row r="76" spans="1:34" x14ac:dyDescent="0.25">
      <c r="H76" s="111"/>
    </row>
    <row r="77" spans="1:34" x14ac:dyDescent="0.25">
      <c r="H77" s="111"/>
    </row>
    <row r="78" spans="1:34" x14ac:dyDescent="0.25">
      <c r="H78" s="111"/>
    </row>
  </sheetData>
  <phoneticPr fontId="2" type="noConversion"/>
  <conditionalFormatting sqref="AD1 AD72:AD65536 AF5:AF18 F19 AF20:AF21 F22 AF23:AF24 F26 AF35:AF71 F34 AF26:AF30 AF32:AF33 F37">
    <cfRule type="cellIs" dxfId="6" priority="6" stopIfTrue="1" operator="equal">
      <formula>"N"</formula>
    </cfRule>
    <cfRule type="cellIs" dxfId="5" priority="7" stopIfTrue="1" operator="equal">
      <formula>"Y"</formula>
    </cfRule>
  </conditionalFormatting>
  <conditionalFormatting sqref="X1 X72:X65536">
    <cfRule type="cellIs" dxfId="4" priority="8" stopIfTrue="1" operator="equal">
      <formula>"N"</formula>
    </cfRule>
    <cfRule type="cellIs" dxfId="3" priority="9" stopIfTrue="1" operator="equal">
      <formula>"Y"</formula>
    </cfRule>
  </conditionalFormatting>
  <conditionalFormatting sqref="X3 Z6:Z71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AB5">
    <cfRule type="cellIs" dxfId="0" priority="1" stopIfTrue="1" operator="equal">
      <formula>"N"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amy</cp:lastModifiedBy>
  <dcterms:created xsi:type="dcterms:W3CDTF">2017-06-18T13:40:16Z</dcterms:created>
  <dcterms:modified xsi:type="dcterms:W3CDTF">2017-07-24T14:55:38Z</dcterms:modified>
</cp:coreProperties>
</file>