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510" windowHeight="7890"/>
  </bookViews>
  <sheets>
    <sheet name="學期" sheetId="1" r:id="rId1"/>
  </sheets>
  <externalReferences>
    <externalReference r:id="rId2"/>
  </externalReferences>
  <definedNames>
    <definedName name="F全部領域">#REF!</definedName>
    <definedName name="F班級">#REF!</definedName>
    <definedName name="PC">[1]學習領域各單元!#REF!</definedName>
    <definedName name="週次欄位">#REF!</definedName>
    <definedName name="領域代號A">[1]行事曆格式!$AO$3:$AO$15</definedName>
  </definedNames>
  <calcPr calcId="145621"/>
</workbook>
</file>

<file path=xl/calcChain.xml><?xml version="1.0" encoding="utf-8"?>
<calcChain xmlns="http://schemas.openxmlformats.org/spreadsheetml/2006/main">
  <c r="AG71" i="1" l="1"/>
  <c r="AE71" i="1"/>
  <c r="AC71" i="1"/>
  <c r="AA71" i="1"/>
  <c r="Y71" i="1"/>
  <c r="W71" i="1"/>
  <c r="U71" i="1"/>
  <c r="S71" i="1"/>
  <c r="Q71" i="1"/>
  <c r="O71" i="1"/>
  <c r="M71" i="1"/>
  <c r="K71" i="1"/>
  <c r="I71" i="1"/>
  <c r="G71" i="1"/>
  <c r="E71" i="1"/>
  <c r="AG70" i="1"/>
  <c r="AE70" i="1"/>
  <c r="AC70" i="1"/>
  <c r="AA70" i="1"/>
  <c r="Y70" i="1"/>
  <c r="W70" i="1"/>
  <c r="U70" i="1"/>
  <c r="S70" i="1"/>
  <c r="Q70" i="1"/>
  <c r="AG69" i="1"/>
  <c r="AE69" i="1"/>
  <c r="AC69" i="1"/>
  <c r="AA69" i="1"/>
  <c r="Y69" i="1"/>
  <c r="W69" i="1"/>
  <c r="U69" i="1"/>
  <c r="S69" i="1"/>
  <c r="Q69" i="1"/>
  <c r="O69" i="1"/>
  <c r="M69" i="1"/>
  <c r="K69" i="1"/>
  <c r="I69" i="1"/>
  <c r="G69" i="1"/>
  <c r="E69" i="1"/>
</calcChain>
</file>

<file path=xl/sharedStrings.xml><?xml version="1.0" encoding="utf-8"?>
<sst xmlns="http://schemas.openxmlformats.org/spreadsheetml/2006/main" count="408" uniqueCount="249">
  <si>
    <t>四</t>
    <phoneticPr fontId="2" type="noConversion"/>
  </si>
  <si>
    <t>高雄市左營區屏山國小106學年度第一學期__四年級各領域教學進度總表</t>
    <phoneticPr fontId="2" type="noConversion"/>
  </si>
  <si>
    <t>上課總天數:100天</t>
    <phoneticPr fontId="2" type="noConversion"/>
  </si>
  <si>
    <t>彈性學習課程/節數</t>
    <phoneticPr fontId="2" type="noConversion"/>
  </si>
  <si>
    <t xml:space="preserve"> 非課程領域/節數</t>
    <phoneticPr fontId="2" type="noConversion"/>
  </si>
  <si>
    <t>語文</t>
    <phoneticPr fontId="2" type="noConversion"/>
  </si>
  <si>
    <t>本土語言</t>
  </si>
  <si>
    <t>英語</t>
    <phoneticPr fontId="2" type="noConversion"/>
  </si>
  <si>
    <t>數學</t>
    <phoneticPr fontId="2" type="noConversion"/>
  </si>
  <si>
    <t>社會</t>
    <phoneticPr fontId="2" type="noConversion"/>
  </si>
  <si>
    <t>藝術與人文</t>
    <phoneticPr fontId="2" type="noConversion"/>
  </si>
  <si>
    <t>自然與科技</t>
    <phoneticPr fontId="2" type="noConversion"/>
  </si>
  <si>
    <t>健康與體育</t>
    <phoneticPr fontId="2" type="noConversion"/>
  </si>
  <si>
    <t>綜合活動</t>
    <phoneticPr fontId="2" type="noConversion"/>
  </si>
  <si>
    <t>週別</t>
  </si>
  <si>
    <t>週別日期</t>
    <phoneticPr fontId="2" type="noConversion"/>
  </si>
  <si>
    <t>A1彈性_學校學年活動</t>
    <phoneticPr fontId="2" type="noConversion"/>
  </si>
  <si>
    <t>節數</t>
  </si>
  <si>
    <t>A2統整性主題_班級活動</t>
    <phoneticPr fontId="2" type="noConversion"/>
  </si>
  <si>
    <t>A3彈性_社團活動與技藝課程</t>
    <phoneticPr fontId="2" type="noConversion"/>
  </si>
  <si>
    <t>A4彈性_特殊需求領域_校本課程</t>
    <phoneticPr fontId="2" type="noConversion"/>
  </si>
  <si>
    <t>A5彈性_其他類課程_資訊教育</t>
    <phoneticPr fontId="2" type="noConversion"/>
  </si>
  <si>
    <t>D:非課程</t>
    <phoneticPr fontId="2" type="noConversion"/>
  </si>
  <si>
    <t>國語
( 翰林版) 第七冊</t>
    <phoneticPr fontId="2" type="noConversion"/>
  </si>
  <si>
    <t>節數</t>
    <phoneticPr fontId="2" type="noConversion"/>
  </si>
  <si>
    <t>本土語言
( 真平版)第七冊</t>
    <phoneticPr fontId="2" type="noConversion"/>
  </si>
  <si>
    <t>英語
(何嘉仁Story.com)第三冊</t>
    <phoneticPr fontId="2" type="noConversion"/>
  </si>
  <si>
    <t>數學
( 南一版)第七冊</t>
    <phoneticPr fontId="2" type="noConversion"/>
  </si>
  <si>
    <t>社會
( 康軒版)第三冊</t>
    <phoneticPr fontId="2" type="noConversion"/>
  </si>
  <si>
    <t>藝術與人文
( 康軒版)第三冊</t>
    <phoneticPr fontId="2" type="noConversion"/>
  </si>
  <si>
    <t>自然與科技
( 康軒)第三冊</t>
    <phoneticPr fontId="2" type="noConversion"/>
  </si>
  <si>
    <t>健康與體育翰林
( 南一版)第七冊</t>
    <phoneticPr fontId="2" type="noConversion"/>
  </si>
  <si>
    <t>綜合活動
( 南一版+自編)第七冊</t>
    <phoneticPr fontId="2" type="noConversion"/>
  </si>
  <si>
    <t>備        註</t>
    <phoneticPr fontId="2" type="noConversion"/>
  </si>
  <si>
    <t>第一週_x000D_
2017/8/27~2017/9/2</t>
  </si>
  <si>
    <t>AR:英語教學(每週2節)</t>
  </si>
  <si>
    <t>AB:一、認識軟體版本</t>
    <phoneticPr fontId="2" type="noConversion"/>
  </si>
  <si>
    <t>AF:友善校園</t>
  </si>
  <si>
    <t>第壹單元海洋世界
第一課水中奇景</t>
  </si>
  <si>
    <t>一、生活的環境1.草地風景媠</t>
  </si>
  <si>
    <t>圖示介紹、字母發音表、發音複習表、數字表、角色介紹</t>
  </si>
  <si>
    <t>第1單元一億以內的數</t>
  </si>
  <si>
    <t>一、美麗的家鄉
1.家鄉的環境</t>
  </si>
  <si>
    <t>一、迎接朝陽
1.天亮了</t>
  </si>
  <si>
    <t xml:space="preserve">一、月亮
活動一 你知道的月亮
</t>
  </si>
  <si>
    <t>壹、健康生活安全行
一.飲食面面觀(1)</t>
    <phoneticPr fontId="2" type="noConversion"/>
  </si>
  <si>
    <t>一、興趣專長大搜索1.興趣面面觀</t>
  </si>
  <si>
    <t>106年8月27日(日)「祖父母節」_x000D_
106年8月30日(三)開學日正式上課</t>
    <phoneticPr fontId="2" type="noConversion"/>
  </si>
  <si>
    <t>DA:學年活動</t>
  </si>
  <si>
    <t>BA:飲食教育</t>
  </si>
  <si>
    <t>第二週_x000D_
2017/9/3~2017/9/9</t>
  </si>
  <si>
    <t>AB:二、軟體的更新與維護</t>
    <phoneticPr fontId="2" type="noConversion"/>
  </si>
  <si>
    <t>第壹單元海洋世界
第二課大海的旋律</t>
  </si>
  <si>
    <t>Unit 1  Who’s He?</t>
  </si>
  <si>
    <t>一、迎接朝陽
1.天亮了 
2.走出戶外</t>
  </si>
  <si>
    <t xml:space="preserve">一、月亮
活動二 月亮的位置變化
</t>
  </si>
  <si>
    <t>壹、健康生活安全行
一.飲食面面觀(1)
貳、活力有健康
六.快樂運動，活出健康(2)</t>
  </si>
  <si>
    <t>口腔檢查9/5(二)_x000D_
班親會9/6(五)_x000D_</t>
    <phoneticPr fontId="2" type="noConversion"/>
  </si>
  <si>
    <t>CB:口腔檢查</t>
  </si>
  <si>
    <t>BG:海洋教育</t>
  </si>
  <si>
    <t>AI:環境教育</t>
  </si>
  <si>
    <t>AC:家政教育</t>
  </si>
  <si>
    <t>CJ:補救教學-國語</t>
  </si>
  <si>
    <t>第三週_x000D_
2017/9/10~2017/9/16</t>
  </si>
  <si>
    <t>AB:三、資料的安全 【資訊倫理教育】</t>
    <phoneticPr fontId="2" type="noConversion"/>
  </si>
  <si>
    <t>第壹單元海洋世界
第三課海底世界</t>
  </si>
  <si>
    <t>第2單元乘法</t>
  </si>
  <si>
    <t>一、美麗的家鄉
2.居住的型態</t>
  </si>
  <si>
    <t>一、迎接朝陽
2.走出戶外 
3.笛聲飛揚</t>
  </si>
  <si>
    <t>壹、健康生活安全行
一.飲食面面觀(1)
貳、活力有健康
七.快樂來跳舞(2)</t>
  </si>
  <si>
    <t>一、興趣專長大搜索2. 專長補給站</t>
  </si>
  <si>
    <t>疾病防治週_x000D_
身高體重視力檢查9/12(二)</t>
    <phoneticPr fontId="2" type="noConversion"/>
  </si>
  <si>
    <t>CD:視力檢查</t>
  </si>
  <si>
    <t>AZ:愛滋病、結核病防治教育</t>
  </si>
  <si>
    <t>CK: 補救教學-數學</t>
  </si>
  <si>
    <t>第四週_x000D_
2017/9/17~2017/9/23</t>
  </si>
  <si>
    <t>AN:作文教學</t>
  </si>
  <si>
    <t>AB:四、資料的備份</t>
    <phoneticPr fontId="2" type="noConversion"/>
  </si>
  <si>
    <t>AJ:防災教育</t>
  </si>
  <si>
    <t>第壹單元海洋世界
第四課藍色的海洋大軍</t>
  </si>
  <si>
    <t>一、生活的環境2.大樓</t>
  </si>
  <si>
    <t>二、家鄉巡禮
1.傳統住屋</t>
  </si>
  <si>
    <t>二、動聽的故事
1.童話世界</t>
  </si>
  <si>
    <t xml:space="preserve">一、月亮
活動三 月相的變化
</t>
  </si>
  <si>
    <t>二、走向我，走向你1. 表達停看聽</t>
  </si>
  <si>
    <t>斜弱視辨色力檢查9/19(二)_x000D_
防災演練9/21(四)</t>
    <phoneticPr fontId="2" type="noConversion"/>
  </si>
  <si>
    <t>CC:斜弱視、辨色力檢查</t>
  </si>
  <si>
    <t>第五週_x000D_
2017/9/24~2017/9/30</t>
  </si>
  <si>
    <t>AB:五、儲存設備與資料大小的單位</t>
    <phoneticPr fontId="2" type="noConversion"/>
  </si>
  <si>
    <t>第壹單元海洋世界
統整活動一</t>
  </si>
  <si>
    <t>Unit 2  Is He Your Friend?</t>
  </si>
  <si>
    <t>第3單元角度</t>
  </si>
  <si>
    <t>二、動聽的故事
1.童話世界
2.古老的傳說</t>
  </si>
  <si>
    <t>壹、健康生活安全行
一.飲食面面觀(1)
貳、活力有健康
八.擺臂快跑(2)</t>
  </si>
  <si>
    <t>二、走向我，走向你2. 溝通交流道</t>
  </si>
  <si>
    <t>106年9月30日(六)調整國慶日放假補上課</t>
  </si>
  <si>
    <t>第六週_x000D_
2017/10/1~2017/10/7</t>
  </si>
  <si>
    <t>AB:六、正確使用儲存設備</t>
    <phoneticPr fontId="2" type="noConversion"/>
  </si>
  <si>
    <t>第貳單元生活體驗
第五課老榕樹下讀報紙</t>
  </si>
  <si>
    <t>二、家鄉巡禮
2.廟宇與老街</t>
  </si>
  <si>
    <t>二、動聽的故事
2.古老的傳說
3.笛聲飛揚</t>
  </si>
  <si>
    <t xml:space="preserve">二、水生家族
活動一 認識水域環境
</t>
  </si>
  <si>
    <t>壹、健康生活安全行
二.向傳染病說「不」(1)
貳、活力有健康
八.擺臂快跑(1)</t>
    <phoneticPr fontId="2" type="noConversion"/>
  </si>
  <si>
    <t>三、校園服務隊1.服務你我他</t>
  </si>
  <si>
    <t>106年10月4日(三)中秋節放假1天</t>
  </si>
  <si>
    <t>AY:品德教育</t>
  </si>
  <si>
    <t>AL:登革熱防治</t>
  </si>
  <si>
    <t>第七週_x000D_
2017/10/8~2017/10/14</t>
  </si>
  <si>
    <t>AB:七、電腦檔案與資料夾</t>
    <phoneticPr fontId="2" type="noConversion"/>
  </si>
  <si>
    <t>AD:家庭教育</t>
  </si>
  <si>
    <t>第貳單元生活體驗
第六課特別的滋味</t>
  </si>
  <si>
    <t>第4單元除法</t>
  </si>
  <si>
    <t>三、美就在你身邊
1.對稱之美</t>
  </si>
  <si>
    <t xml:space="preserve">二、水生家族
活動一 認識水域環境
活動二 水生植物
</t>
  </si>
  <si>
    <t>三、校園服務隊2. 我是服務小志工</t>
  </si>
  <si>
    <t>106年10月9日(一)國慶日彈性放假1天_x000D_
106年10月10日(二)國慶日放假1天_x000D_
家庭教育10/14(週六)</t>
    <phoneticPr fontId="2" type="noConversion"/>
  </si>
  <si>
    <t>第八週_x000D_
2017/10/15~2017/10/21</t>
  </si>
  <si>
    <t>第貳單元生活體驗
第七課收藏秋天</t>
  </si>
  <si>
    <t>二、身軀會講話3.急性的阿明</t>
  </si>
  <si>
    <t>三、家鄉的生產方式
1.灌溉設施與農具</t>
  </si>
  <si>
    <t>三、美就在你身邊
1.對稱之美
2.反覆之美</t>
  </si>
  <si>
    <t xml:space="preserve">二、水生家族
活動二 水生植物
</t>
  </si>
  <si>
    <t>壹、健康生活安全行
二.向傳染病說「不」(1)
貳、活力有健康
九.歡樂棒球(2)</t>
  </si>
  <si>
    <t>四、寶貝當家1.家事好幫手</t>
  </si>
  <si>
    <t>AE:家暴_家庭暴力防治教育</t>
  </si>
  <si>
    <t>第九週_x000D_
2017/10/22~2017/10/28</t>
  </si>
  <si>
    <t>AB:八、使用檔案管理程式管理檔案</t>
    <phoneticPr fontId="2" type="noConversion"/>
  </si>
  <si>
    <t>第貳單元生活體驗
統整活動二</t>
  </si>
  <si>
    <t>Unit 3  What Are They?</t>
  </si>
  <si>
    <t>第5單元三角形</t>
  </si>
  <si>
    <t>三、家鄉的生產方式
2.生生不息的土地</t>
  </si>
  <si>
    <t>三、美就在你身邊
3.藝術品中的對稱與反覆
4.美化生活</t>
  </si>
  <si>
    <t xml:space="preserve">二、水生家族
活動二 水生植物
活動三 水生動物
</t>
  </si>
  <si>
    <t>四、寶貝當家2. 巧手妙趣</t>
  </si>
  <si>
    <t>預防注射10/27(五)</t>
    <phoneticPr fontId="2" type="noConversion"/>
  </si>
  <si>
    <t>CE:預防注射</t>
  </si>
  <si>
    <t>第十週_x000D_
2017/10/29~2017/11/4</t>
  </si>
  <si>
    <t>AB:九、認識辦公室軟體</t>
    <phoneticPr fontId="2" type="noConversion"/>
  </si>
  <si>
    <t>閱讀樂園一
走過就知道</t>
  </si>
  <si>
    <t>加油小站一</t>
  </si>
  <si>
    <t>四、家鄉的生活作息
1.傳統的生活作息</t>
  </si>
  <si>
    <t>四、畫我家鄉
1.圖畫地圖
2.家鄉之美</t>
  </si>
  <si>
    <t xml:space="preserve">二、水生家族
活動三 水生動物
科學漫畫
</t>
  </si>
  <si>
    <t>壹、健康生活安全行
三.寶貝牙齒(1)
貳、活力有健康
九.歡樂棒球(2)</t>
  </si>
  <si>
    <t>五、和家人有約1. 家庭活動巧安排</t>
  </si>
  <si>
    <t>AG:性侵害防治教育</t>
  </si>
  <si>
    <t>第十一週_x000D_
2017/11/5~2017/11/11</t>
  </si>
  <si>
    <t>AB:十、認識文書處理軟體</t>
    <phoneticPr fontId="2" type="noConversion"/>
  </si>
  <si>
    <t>第參單元家鄉行腳
第八課靜靜的淡水河</t>
  </si>
  <si>
    <t>二、身軀會講話4.阿寶感冒</t>
  </si>
  <si>
    <t>第6單元分數</t>
  </si>
  <si>
    <t>四、畫我家鄉
2.家鄉之美</t>
  </si>
  <si>
    <t xml:space="preserve">三、奇妙的光
活動一 光的直進與反射
</t>
  </si>
  <si>
    <t>壹、健康生活安全行
三.寶貝牙齒(1)
貳、活力有健康
十.武術大會(2)</t>
  </si>
  <si>
    <t>五、和家人有約2. 全家總動員</t>
  </si>
  <si>
    <t>期中考11/6-11/10</t>
    <phoneticPr fontId="2" type="noConversion"/>
  </si>
  <si>
    <t>AK:國防教育</t>
  </si>
  <si>
    <t>AH:性別平等教育</t>
  </si>
  <si>
    <t>第十二週_x000D_
2017/11/12~2017/11/18</t>
  </si>
  <si>
    <t>AB:十一、創作小天地</t>
    <phoneticPr fontId="2" type="noConversion"/>
  </si>
  <si>
    <t>第參單元家鄉行腳
第九課南投美地，凍頂茶香</t>
  </si>
  <si>
    <t>Unit 4  The Pig Is Small</t>
  </si>
  <si>
    <t>四、家鄉的生活作息
2.現代的生活作息</t>
  </si>
  <si>
    <t>四、畫我家鄉
3.畫我家園</t>
  </si>
  <si>
    <t>SC:學校本位課程-半屏山下</t>
  </si>
  <si>
    <t>第十三週_x000D_
2017/11/19~2017/11/25</t>
  </si>
  <si>
    <t>AB:十二、名片製作</t>
    <phoneticPr fontId="2" type="noConversion"/>
  </si>
  <si>
    <t>第參單元家鄉行腳
第十課落山風</t>
  </si>
  <si>
    <t>第7單元容量和重量的計算</t>
  </si>
  <si>
    <t>五、生活魔法師
1.換個角度看世界</t>
  </si>
  <si>
    <t xml:space="preserve">三、奇妙的光
活動二 光的折射
</t>
  </si>
  <si>
    <t>壹、健康生活安全行
三.寶貝牙齒(1)
貳、活力有健康
十一.單槓高手(2)</t>
  </si>
  <si>
    <t>第十四週_x000D_
2017/11/26~2017/12/2</t>
  </si>
  <si>
    <t>AB:十三、詩中有畫</t>
    <phoneticPr fontId="2" type="noConversion"/>
  </si>
  <si>
    <t>第參單元家鄉行腳
第十一課澎湖，我來了</t>
  </si>
  <si>
    <t>第8單元整數四則</t>
  </si>
  <si>
    <t>五、家鄉的節慶與節日
1.傳統節慶</t>
  </si>
  <si>
    <t>五、生活魔法師
2.魔法棒真神奇</t>
  </si>
  <si>
    <t>壹、健康生活安全行
四.我真的不錯(1)
參、運動真好玩
十一.單槓高手(2)</t>
  </si>
  <si>
    <t>第十五週_x000D_
2017/12/3~2017/12/9</t>
  </si>
  <si>
    <t>第參單元家鄉行腳
統整活動三</t>
  </si>
  <si>
    <t>三、臺灣古早物5.風鼓</t>
  </si>
  <si>
    <t>Unit 5  Where’s the Rabbit?</t>
  </si>
  <si>
    <t>五、生活魔法師
3.魔法師傳奇</t>
  </si>
  <si>
    <t xml:space="preserve">三、奇妙的光
活動三 美麗的色光
</t>
  </si>
  <si>
    <t>壹、健康生活安全行
四.我真的不錯(1)
參、運動真好玩
十二.熱血躲避球(2)</t>
  </si>
  <si>
    <t>校慶預演12/7(五)_x000D_
校慶運動會12/9(六)_x000D_</t>
    <phoneticPr fontId="2" type="noConversion"/>
  </si>
  <si>
    <t>CH:校慶活動(含預演)</t>
  </si>
  <si>
    <t>第十六週_x000D_
2017/12/10~2017/12/16</t>
  </si>
  <si>
    <t>AB:十四、學習紀錄封面</t>
    <phoneticPr fontId="2" type="noConversion"/>
  </si>
  <si>
    <t>第肆單元成功之路
第十二課圓夢之旅</t>
  </si>
  <si>
    <t>第9單元小數</t>
  </si>
  <si>
    <t>五、家鄉的節慶與節日
2.現代的節日</t>
  </si>
  <si>
    <t>五、生活魔法師
4.身體變變變</t>
  </si>
  <si>
    <t>三、奇妙的光
活動三 美麗的色光</t>
  </si>
  <si>
    <t>校慶運動會補假12/11(一)</t>
    <phoneticPr fontId="2" type="noConversion"/>
  </si>
  <si>
    <t>BF:職業試探</t>
  </si>
  <si>
    <t>第十七週_x000D_
2017/12/17~2017/12/23</t>
  </si>
  <si>
    <t>AQ:戶外教育</t>
  </si>
  <si>
    <t>AB:十五、運動會海報</t>
    <phoneticPr fontId="2" type="noConversion"/>
  </si>
  <si>
    <t>第肆單元成功之路
第十三課松鼠先生的麵包</t>
  </si>
  <si>
    <t>五、生活魔法師
5.角色變變變</t>
  </si>
  <si>
    <t xml:space="preserve">四、交通工具與能源
活動一 常見的交通工具
</t>
  </si>
  <si>
    <t>BI:交通安全教育</t>
  </si>
  <si>
    <t>第十八週_x000D_
2017/12/24~2017/12/30</t>
  </si>
  <si>
    <t>AB:十六、表演節目單</t>
    <phoneticPr fontId="2" type="noConversion"/>
  </si>
  <si>
    <t>第肆單元成功之路
第十四課身心手腦四合一</t>
  </si>
  <si>
    <t>*Culture＆Festivals: Christmas</t>
  </si>
  <si>
    <t>第10單元長度</t>
  </si>
  <si>
    <t>六、話我家鄉
1.家鄉的新風貌</t>
  </si>
  <si>
    <t>五、生活魔法師
6.創意舞臺</t>
  </si>
  <si>
    <t xml:space="preserve">四、交通工具與能源
活動一 常見的交通工具
活動二 陸上交通工具的構造
</t>
  </si>
  <si>
    <t>壹、健康生活安全行
五.消防尖兵(1)
參、運動真好玩
十二.熱血躲避球(2)</t>
  </si>
  <si>
    <t>聖誕節活動12/25(一)</t>
    <phoneticPr fontId="2" type="noConversion"/>
  </si>
  <si>
    <t>CI:聖誕節活動</t>
  </si>
  <si>
    <t>第十九週_x000D_
2017/12/31~2018/1/6</t>
  </si>
  <si>
    <t>AB:十七、跳蚤市場廣告單</t>
    <phoneticPr fontId="2" type="noConversion"/>
  </si>
  <si>
    <t>第肆單元成功之路
統整活動四</t>
  </si>
  <si>
    <t>傳統念謠──天烏烏</t>
  </si>
  <si>
    <t xml:space="preserve">Review 2 </t>
  </si>
  <si>
    <t>六、踩街遊行去
1.一起準備遊行</t>
  </si>
  <si>
    <t xml:space="preserve">四、交通工具與能源
活動二 陸上交通工具的構造
活動三 認識能源
</t>
  </si>
  <si>
    <t>壹、健康生活安全行
五.消防尖兵(1)
參、運動真好玩
十三.繩乎奇技(1)</t>
    <phoneticPr fontId="2" type="noConversion"/>
  </si>
  <si>
    <t>六、期末成果發表會1. 籌備總動員</t>
  </si>
  <si>
    <t>107年1月1日(一)元旦放假1天</t>
  </si>
  <si>
    <t>第二十週_x000D_
2018/1/7~2018/1/13</t>
  </si>
  <si>
    <t>AB:十八、跳蚤市場拍賣會</t>
    <phoneticPr fontId="2" type="noConversion"/>
  </si>
  <si>
    <t>閱讀樂園二
絕不放手</t>
  </si>
  <si>
    <t>歡喜來過節──重陽節、
古詩吟唱──尋隱者不遇</t>
  </si>
  <si>
    <t>加油小站二</t>
  </si>
  <si>
    <t>六、話我家鄉
2.家鄉的地圖</t>
  </si>
  <si>
    <t xml:space="preserve">四、交通工具與能源
活動三 認識能源
</t>
  </si>
  <si>
    <t>壹、健康生活安全行
五.消防尖兵(1)
參、運動真好玩
十三.繩乎奇技(2)</t>
  </si>
  <si>
    <t>六、期末成果發表會2. 好戲登場</t>
  </si>
  <si>
    <t>BH:低碳教育</t>
  </si>
  <si>
    <t>第二十一週_x000D_
2018/1/14~2018/1/20</t>
  </si>
  <si>
    <t>總複習</t>
  </si>
  <si>
    <t>Review 2</t>
  </si>
  <si>
    <t>總復習</t>
  </si>
  <si>
    <t>六、踩街遊行去
2.遊行開始嘍</t>
  </si>
  <si>
    <r>
      <t xml:space="preserve">期末考_x000D_1/15-1/19
107年1月19日(五)課程結束
</t>
    </r>
    <r>
      <rPr>
        <b/>
        <sz val="12"/>
        <color indexed="10"/>
        <rFont val="新細明體"/>
        <family val="1"/>
        <charset val="136"/>
      </rPr>
      <t>註：1月22日～24日先補上下學期第一週課程</t>
    </r>
    <phoneticPr fontId="2" type="noConversion"/>
  </si>
  <si>
    <t>上學期節數合計</t>
    <phoneticPr fontId="2" type="noConversion"/>
  </si>
  <si>
    <t>學習領域節數:</t>
    <phoneticPr fontId="2" type="noConversion"/>
  </si>
  <si>
    <t xml:space="preserve"> 彈性/融入/非課程節數:</t>
    <phoneticPr fontId="2" type="noConversion"/>
  </si>
  <si>
    <t>年級:</t>
    <phoneticPr fontId="2" type="noConversion"/>
  </si>
  <si>
    <t>學校本位課程─半屏山下自編</t>
    <phoneticPr fontId="2" type="noConversion"/>
  </si>
  <si>
    <t>Review 1</t>
    <phoneticPr fontId="2" type="noConversion"/>
  </si>
  <si>
    <t xml:space="preserve">Review 2 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</si>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</sst>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8"/>
      <name val="新細明體"/>
      <family val="1"/>
      <charset val="136"/>
    </font>
    <font>
      <sz val="14"/>
      <color indexed="10"/>
      <name val="標楷體"/>
      <family val="4"/>
      <charset val="136"/>
    </font>
    <font>
      <sz val="20"/>
      <color indexed="17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6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>
      <alignment vertical="center"/>
    </xf>
    <xf numFmtId="0" fontId="24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113">
    <xf numFmtId="0" fontId="0" fillId="0" borderId="0" xfId="0"/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176" fontId="7" fillId="0" borderId="0" xfId="0" applyNumberFormat="1" applyFont="1" applyFill="1" applyBorder="1" applyAlignment="1" applyProtection="1">
      <alignment wrapText="1"/>
      <protection locked="0"/>
    </xf>
    <xf numFmtId="176" fontId="7" fillId="0" borderId="0" xfId="0" applyNumberFormat="1" applyFont="1" applyFill="1" applyBorder="1" applyAlignment="1" applyProtection="1">
      <alignment vertical="top" shrinkToFi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top"/>
      <protection locked="0"/>
    </xf>
    <xf numFmtId="0" fontId="11" fillId="0" borderId="0" xfId="0" applyFont="1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2" fillId="0" borderId="0" xfId="0" applyFon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176" fontId="0" fillId="0" borderId="0" xfId="0" applyNumberFormat="1" applyAlignment="1" applyProtection="1">
      <alignment wrapText="1"/>
      <protection locked="0"/>
    </xf>
    <xf numFmtId="176" fontId="0" fillId="0" borderId="0" xfId="0" applyNumberFormat="1" applyAlignment="1" applyProtection="1">
      <alignment vertical="top" shrinkToFit="1"/>
      <protection locked="0"/>
    </xf>
    <xf numFmtId="0" fontId="0" fillId="0" borderId="0" xfId="0" applyAlignment="1" applyProtection="1">
      <alignment vertical="top" wrapText="1"/>
      <protection locked="0"/>
    </xf>
    <xf numFmtId="0" fontId="13" fillId="0" borderId="0" xfId="0" applyFont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top"/>
    </xf>
    <xf numFmtId="0" fontId="14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wrapText="1"/>
    </xf>
    <xf numFmtId="0" fontId="0" fillId="3" borderId="4" xfId="0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wrapText="1"/>
    </xf>
    <xf numFmtId="0" fontId="15" fillId="3" borderId="3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wrapText="1"/>
    </xf>
    <xf numFmtId="0" fontId="14" fillId="4" borderId="4" xfId="0" applyFont="1" applyFill="1" applyBorder="1" applyAlignment="1" applyProtection="1">
      <alignment wrapText="1"/>
    </xf>
    <xf numFmtId="0" fontId="14" fillId="4" borderId="3" xfId="0" applyFont="1" applyFill="1" applyBorder="1" applyAlignment="1" applyProtection="1">
      <alignment horizontal="left" vertical="center"/>
    </xf>
    <xf numFmtId="0" fontId="15" fillId="4" borderId="4" xfId="0" applyFont="1" applyFill="1" applyBorder="1" applyAlignment="1" applyProtection="1">
      <alignment wrapText="1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left" vertical="center"/>
    </xf>
    <xf numFmtId="0" fontId="15" fillId="4" borderId="6" xfId="0" applyFont="1" applyFill="1" applyBorder="1" applyAlignment="1" applyProtection="1">
      <alignment wrapText="1"/>
    </xf>
    <xf numFmtId="176" fontId="15" fillId="4" borderId="6" xfId="0" applyNumberFormat="1" applyFont="1" applyFill="1" applyBorder="1" applyAlignment="1" applyProtection="1">
      <alignment wrapText="1"/>
    </xf>
    <xf numFmtId="176" fontId="17" fillId="0" borderId="1" xfId="0" applyNumberFormat="1" applyFont="1" applyBorder="1" applyAlignment="1" applyProtection="1">
      <alignment horizontal="left" vertical="top" shrinkToFit="1"/>
      <protection locked="0"/>
    </xf>
    <xf numFmtId="0" fontId="0" fillId="2" borderId="0" xfId="0" applyFill="1" applyBorder="1" applyProtection="1">
      <protection locked="0"/>
    </xf>
    <xf numFmtId="0" fontId="18" fillId="0" borderId="7" xfId="0" applyFont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76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5" borderId="1" xfId="0" applyNumberFormat="1" applyFont="1" applyFill="1" applyBorder="1" applyAlignment="1" applyProtection="1">
      <alignment vertical="center" wrapText="1"/>
      <protection locked="0"/>
    </xf>
    <xf numFmtId="176" fontId="18" fillId="0" borderId="9" xfId="0" applyNumberFormat="1" applyFont="1" applyBorder="1" applyAlignment="1" applyProtection="1">
      <alignment horizontal="center" vertical="top" shrinkToFi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9" fillId="0" borderId="5" xfId="0" applyFont="1" applyFill="1" applyBorder="1" applyAlignment="1" applyProtection="1">
      <alignment vertical="top" wrapText="1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176" fontId="0" fillId="6" borderId="5" xfId="0" applyNumberFormat="1" applyFill="1" applyBorder="1" applyAlignment="1" applyProtection="1">
      <alignment vertical="top" wrapText="1"/>
      <protection locked="0"/>
    </xf>
    <xf numFmtId="176" fontId="0" fillId="0" borderId="5" xfId="0" applyNumberFormat="1" applyFill="1" applyBorder="1" applyAlignment="1" applyProtection="1">
      <alignment vertical="top" wrapText="1" shrinkToFi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0" fontId="19" fillId="2" borderId="5" xfId="0" applyFont="1" applyFill="1" applyBorder="1" applyAlignment="1" applyProtection="1">
      <alignment vertical="top" wrapText="1"/>
      <protection locked="0"/>
    </xf>
    <xf numFmtId="176" fontId="1" fillId="2" borderId="5" xfId="0" applyNumberFormat="1" applyFont="1" applyFill="1" applyBorder="1" applyAlignment="1" applyProtection="1">
      <alignment vertical="top" wrapText="1"/>
      <protection locked="0"/>
    </xf>
    <xf numFmtId="176" fontId="1" fillId="0" borderId="5" xfId="0" applyNumberFormat="1" applyFont="1" applyFill="1" applyBorder="1" applyAlignment="1" applyProtection="1">
      <alignment vertical="top" wrapText="1" shrinkToFit="1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9" fillId="0" borderId="5" xfId="0" applyFont="1" applyFill="1" applyBorder="1" applyAlignment="1" applyProtection="1">
      <alignment horizontal="left" vertical="top" wrapText="1"/>
      <protection locked="0"/>
    </xf>
    <xf numFmtId="176" fontId="7" fillId="2" borderId="5" xfId="0" applyNumberFormat="1" applyFont="1" applyFill="1" applyBorder="1" applyAlignment="1" applyProtection="1">
      <alignment vertical="top" wrapTex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vertical="top" wrapText="1"/>
      <protection locked="0"/>
    </xf>
    <xf numFmtId="0" fontId="20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176" fontId="0" fillId="0" borderId="5" xfId="0" applyNumberFormat="1" applyFill="1" applyBorder="1" applyAlignment="1" applyProtection="1">
      <alignment vertical="top" wrapText="1"/>
      <protection locked="0"/>
    </xf>
    <xf numFmtId="0" fontId="21" fillId="0" borderId="5" xfId="0" applyFont="1" applyFill="1" applyBorder="1" applyAlignment="1" applyProtection="1">
      <alignment vertical="top" wrapText="1"/>
      <protection locked="0"/>
    </xf>
    <xf numFmtId="176" fontId="0" fillId="0" borderId="5" xfId="0" applyNumberFormat="1" applyFill="1" applyBorder="1" applyAlignment="1" applyProtection="1">
      <alignment vertical="top" shrinkToFit="1"/>
      <protection locked="0"/>
    </xf>
    <xf numFmtId="176" fontId="21" fillId="2" borderId="5" xfId="0" applyNumberFormat="1" applyFont="1" applyFill="1" applyBorder="1" applyAlignment="1" applyProtection="1">
      <alignment vertical="top" wrapText="1"/>
      <protection locked="0"/>
    </xf>
    <xf numFmtId="0" fontId="21" fillId="2" borderId="5" xfId="0" applyFont="1" applyFill="1" applyBorder="1" applyAlignment="1" applyProtection="1">
      <alignment vertical="top" wrapText="1"/>
      <protection locked="0"/>
    </xf>
    <xf numFmtId="176" fontId="0" fillId="0" borderId="5" xfId="0" applyNumberFormat="1" applyFont="1" applyFill="1" applyBorder="1" applyAlignment="1" applyProtection="1">
      <alignment vertical="top" wrapText="1" shrinkToFit="1"/>
      <protection locked="0"/>
    </xf>
    <xf numFmtId="176" fontId="19" fillId="2" borderId="5" xfId="0" applyNumberFormat="1" applyFont="1" applyFill="1" applyBorder="1" applyAlignment="1" applyProtection="1">
      <alignment vertical="top" wrapText="1"/>
      <protection locked="0"/>
    </xf>
    <xf numFmtId="176" fontId="0" fillId="0" borderId="5" xfId="0" applyNumberFormat="1" applyFont="1" applyFill="1" applyBorder="1" applyAlignment="1" applyProtection="1">
      <alignment vertical="top" shrinkToFit="1"/>
      <protection locked="0"/>
    </xf>
    <xf numFmtId="0" fontId="21" fillId="0" borderId="5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Protection="1"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vertical="top" wrapText="1"/>
    </xf>
    <xf numFmtId="0" fontId="0" fillId="3" borderId="5" xfId="0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vertical="top" wrapText="1"/>
    </xf>
    <xf numFmtId="176" fontId="0" fillId="3" borderId="5" xfId="0" applyNumberFormat="1" applyFill="1" applyBorder="1" applyAlignment="1" applyProtection="1">
      <alignment vertical="top" wrapText="1"/>
    </xf>
    <xf numFmtId="176" fontId="0" fillId="0" borderId="5" xfId="0" applyNumberFormat="1" applyFill="1" applyBorder="1" applyAlignment="1" applyProtection="1">
      <alignment vertical="top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176" fontId="0" fillId="0" borderId="0" xfId="0" applyNumberFormat="1" applyFill="1" applyBorder="1" applyAlignment="1" applyProtection="1">
      <alignment vertical="top" wrapText="1"/>
      <protection locked="0"/>
    </xf>
    <xf numFmtId="176" fontId="0" fillId="0" borderId="0" xfId="0" applyNumberFormat="1" applyFill="1" applyBorder="1" applyAlignment="1" applyProtection="1">
      <alignment vertical="top" shrinkToFit="1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176" fontId="23" fillId="0" borderId="0" xfId="0" applyNumberFormat="1" applyFont="1" applyFill="1" applyBorder="1" applyAlignment="1" applyProtection="1">
      <alignment horizontal="left" wrapText="1"/>
      <protection locked="0"/>
    </xf>
    <xf numFmtId="176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</cellXfs>
  <cellStyles count="29">
    <cellStyle name="一般" xfId="0" builtinId="0"/>
    <cellStyle name="一般 2" xfId="1"/>
    <cellStyle name="一般 3" xfId="2"/>
    <cellStyle name="好_一年級各學習領域課程進度總表" xfId="3"/>
    <cellStyle name="好_一年級各學習領域課程進度總表140731" xfId="4"/>
    <cellStyle name="好_一年級各學習領域課程進度總表14080403" xfId="5"/>
    <cellStyle name="好_一年級各學習領域課程進度總表20141007_10" xfId="6"/>
    <cellStyle name="好_一年級各學習領域課程進度總表20141024_15增減新試用版" xfId="7"/>
    <cellStyle name="好_一年級學習領域課程進度總表修ing" xfId="8"/>
    <cellStyle name="好_一年級學習領域課程進度總表修ing3" xfId="9"/>
    <cellStyle name="好_二年級學習領域課程進度總表16" xfId="10"/>
    <cellStyle name="好_二年級學習領域課程進度總表20" xfId="11"/>
    <cellStyle name="好_六年級學習領域課程進度總表特融入領域輸入完整12" xfId="12"/>
    <cellStyle name="好_六年級學習領域課程進度總表特融入領域輸入完整8" xfId="13"/>
    <cellStyle name="好_各學習領域課程進度總表20141205_30範例試用版" xfId="14"/>
    <cellStyle name="好_各學習領域課程進度總表20141208_12範例第2版本" xfId="15"/>
    <cellStyle name="好_各學習領域課程進度總表20141208_17_6範例第2版本" xfId="16"/>
    <cellStyle name="好_各學習領域課程進度總表20141231_TEST 原始檔11" xfId="17"/>
    <cellStyle name="好_高雄市104年課程進度總表1.05原始SOP版" xfId="18"/>
    <cellStyle name="好_高雄市104年課程進度總表2.01版" xfId="19"/>
    <cellStyle name="好_高雄市104年課程進度總表2.05版" xfId="20"/>
    <cellStyle name="好_高雄市105年課程進度總表0314_OK 版本01_85" xfId="21"/>
    <cellStyle name="好_高雄市105年課程進度總表0321_OK 版本01_117" xfId="22"/>
    <cellStyle name="好_高雄市國小各學習領域課程進度總表主檔TEST_14版" xfId="23"/>
    <cellStyle name="好_學習領域課程計畫" xfId="24"/>
    <cellStyle name="壞_二年級學習領域課程進度總表16" xfId="25"/>
    <cellStyle name="壞_二年級學習領域課程進度總表20" xfId="26"/>
    <cellStyle name="壞_高雄市105年課程進度總表0314_OK 版本01_85" xfId="27"/>
    <cellStyle name="壞_高雄市105年課程進度總表0321_OK 版本01_117" xfId="28"/>
  </cellStyles>
  <dxfs count="7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00.594/&#22235;&#24180;&#32026;&#35336;&#30059;06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上學期"/>
      <sheetName val="下學期"/>
      <sheetName val="作業平台暫存區"/>
      <sheetName val="作業平台__教育部局年度規定節數"/>
      <sheetName val="上學期週次節數總表"/>
      <sheetName val="下學期週次節數總表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學習領域資料庫"/>
      <sheetName val="上下學期格式"/>
    </sheetNames>
    <sheetDataSet>
      <sheetData sheetId="0"/>
      <sheetData sheetId="1"/>
      <sheetData sheetId="2">
        <row r="3">
          <cell r="AO3" t="str">
            <v>A</v>
          </cell>
        </row>
        <row r="4">
          <cell r="AO4" t="str">
            <v>B</v>
          </cell>
        </row>
        <row r="5">
          <cell r="AO5" t="str">
            <v>C</v>
          </cell>
        </row>
        <row r="6">
          <cell r="AO6" t="str">
            <v>D</v>
          </cell>
        </row>
        <row r="7">
          <cell r="AO7" t="str">
            <v>E</v>
          </cell>
        </row>
        <row r="8">
          <cell r="AO8" t="str">
            <v>F</v>
          </cell>
        </row>
        <row r="9">
          <cell r="AO9" t="str">
            <v>G</v>
          </cell>
        </row>
        <row r="10">
          <cell r="AO10" t="str">
            <v>H</v>
          </cell>
        </row>
        <row r="11">
          <cell r="AO11" t="str">
            <v>I</v>
          </cell>
        </row>
        <row r="12">
          <cell r="AO12" t="str">
            <v>J</v>
          </cell>
        </row>
        <row r="13">
          <cell r="AO13" t="str">
            <v>K</v>
          </cell>
        </row>
        <row r="14">
          <cell r="AO14" t="str">
            <v>L</v>
          </cell>
        </row>
        <row r="15">
          <cell r="AO15" t="str">
            <v>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M78"/>
  <sheetViews>
    <sheetView tabSelected="1" zoomScale="70" zoomScaleNormal="70" workbookViewId="0">
      <selection activeCell="G1" sqref="G1:AF1048576"/>
    </sheetView>
  </sheetViews>
  <sheetFormatPr defaultColWidth="8.875" defaultRowHeight="16.5" x14ac:dyDescent="0.25"/>
  <cols>
    <col min="1" max="1" width="5.625" style="90" customWidth="1"/>
    <col min="2" max="2" width="7.625" style="111" customWidth="1"/>
    <col min="3" max="3" width="22.25" style="21" customWidth="1"/>
    <col min="4" max="4" width="12.625" style="17" customWidth="1"/>
    <col min="5" max="5" width="4.625" style="17" customWidth="1"/>
    <col min="6" max="6" width="12.625" style="23" customWidth="1"/>
    <col min="7" max="7" width="4.625" style="17" customWidth="1"/>
    <col min="8" max="8" width="12.625" style="17" customWidth="1"/>
    <col min="9" max="9" width="5.125" style="17" customWidth="1"/>
    <col min="10" max="10" width="12.625" style="17" customWidth="1"/>
    <col min="11" max="11" width="5.125" style="17" customWidth="1"/>
    <col min="12" max="12" width="12.625" style="17" customWidth="1"/>
    <col min="13" max="13" width="4.625" style="17" customWidth="1"/>
    <col min="14" max="14" width="12.625" style="17" customWidth="1"/>
    <col min="15" max="15" width="4.625" style="17" customWidth="1"/>
    <col min="16" max="16" width="12.625" style="17" customWidth="1"/>
    <col min="17" max="17" width="4.625" style="17" customWidth="1"/>
    <col min="18" max="18" width="12.625" style="17" customWidth="1"/>
    <col min="19" max="19" width="4.625" style="17" customWidth="1"/>
    <col min="20" max="20" width="12.625" style="23" customWidth="1"/>
    <col min="21" max="21" width="4.625" style="17" customWidth="1"/>
    <col min="22" max="22" width="12.625" style="17" customWidth="1"/>
    <col min="23" max="23" width="4.625" style="17" customWidth="1"/>
    <col min="24" max="24" width="20.625" style="17" customWidth="1"/>
    <col min="25" max="25" width="4.625" style="17" customWidth="1"/>
    <col min="26" max="26" width="12.625" style="17" customWidth="1"/>
    <col min="27" max="27" width="4.625" style="17" customWidth="1"/>
    <col min="28" max="28" width="12.625" style="17" customWidth="1"/>
    <col min="29" max="29" width="4.625" style="17" customWidth="1"/>
    <col min="30" max="30" width="12.625" style="26" customWidth="1"/>
    <col min="31" max="31" width="6.875" style="26" customWidth="1"/>
    <col min="32" max="32" width="29.125" style="27" customWidth="1"/>
    <col min="33" max="16384" width="8.875" style="14"/>
  </cols>
  <sheetData>
    <row r="1" spans="1:39" s="1" customFormat="1" ht="34.5" customHeight="1" x14ac:dyDescent="0.25">
      <c r="B1" s="2"/>
      <c r="C1" s="3"/>
      <c r="D1" s="4"/>
      <c r="E1" s="5"/>
      <c r="F1" s="6"/>
      <c r="G1" s="5"/>
      <c r="H1" s="5" t="s">
        <v>248</v>
      </c>
      <c r="I1" s="5"/>
      <c r="J1" s="5"/>
      <c r="K1" s="5"/>
      <c r="L1" s="5"/>
      <c r="M1" s="5"/>
      <c r="N1" s="7"/>
      <c r="O1" s="8"/>
      <c r="P1" s="8"/>
      <c r="Q1" s="8"/>
      <c r="R1" s="8"/>
      <c r="S1" s="8"/>
      <c r="T1" s="9"/>
      <c r="U1" s="8"/>
      <c r="V1" s="8"/>
      <c r="W1" s="8"/>
      <c r="X1" s="8"/>
      <c r="Y1" s="8"/>
      <c r="Z1" s="8"/>
      <c r="AA1" s="8"/>
      <c r="AB1" s="8"/>
      <c r="AC1" s="8"/>
      <c r="AD1" s="10"/>
      <c r="AE1" s="10"/>
      <c r="AF1" s="11"/>
      <c r="AJ1" s="12"/>
      <c r="AK1" s="13"/>
      <c r="AL1" s="13"/>
      <c r="AM1" s="13"/>
    </row>
    <row r="2" spans="1:39" ht="25.5" x14ac:dyDescent="0.4">
      <c r="A2" s="14"/>
      <c r="B2" s="15" t="s">
        <v>244</v>
      </c>
      <c r="C2" s="16" t="s">
        <v>0</v>
      </c>
      <c r="F2" s="18" t="s">
        <v>1</v>
      </c>
      <c r="T2" s="17"/>
      <c r="AD2" s="17"/>
      <c r="AE2" s="17"/>
      <c r="AF2" s="17"/>
      <c r="AG2" s="17"/>
      <c r="AH2" s="17"/>
      <c r="AJ2" s="19"/>
      <c r="AK2" s="19"/>
      <c r="AL2" s="19"/>
      <c r="AM2" s="19"/>
    </row>
    <row r="3" spans="1:39" ht="30" customHeight="1" x14ac:dyDescent="0.4">
      <c r="A3" s="14"/>
      <c r="B3" s="20" t="s">
        <v>2</v>
      </c>
      <c r="D3" s="22"/>
      <c r="O3" s="24"/>
      <c r="T3" s="25"/>
      <c r="AG3" s="28"/>
      <c r="AH3" s="29"/>
    </row>
    <row r="4" spans="1:39" ht="32.25" customHeight="1" x14ac:dyDescent="0.3">
      <c r="A4" s="30"/>
      <c r="B4" s="31"/>
      <c r="C4" s="32"/>
      <c r="D4" s="33" t="s">
        <v>3</v>
      </c>
      <c r="E4" s="34"/>
      <c r="F4" s="34"/>
      <c r="G4" s="34"/>
      <c r="H4" s="35"/>
      <c r="I4" s="34"/>
      <c r="J4" s="36"/>
      <c r="K4" s="34"/>
      <c r="L4" s="34"/>
      <c r="M4" s="34"/>
      <c r="N4" s="37" t="s">
        <v>4</v>
      </c>
      <c r="O4" s="38"/>
      <c r="P4" s="39" t="s">
        <v>5</v>
      </c>
      <c r="Q4" s="40"/>
      <c r="R4" s="39" t="s">
        <v>6</v>
      </c>
      <c r="S4" s="40"/>
      <c r="T4" s="39" t="s">
        <v>7</v>
      </c>
      <c r="U4" s="41"/>
      <c r="V4" s="39" t="s">
        <v>8</v>
      </c>
      <c r="W4" s="40"/>
      <c r="X4" s="39" t="s">
        <v>9</v>
      </c>
      <c r="Y4" s="40"/>
      <c r="Z4" s="42" t="s">
        <v>10</v>
      </c>
      <c r="AA4" s="43"/>
      <c r="AB4" s="44" t="s">
        <v>11</v>
      </c>
      <c r="AC4" s="43"/>
      <c r="AD4" s="45" t="s">
        <v>12</v>
      </c>
      <c r="AE4" s="46"/>
      <c r="AF4" s="44" t="s">
        <v>13</v>
      </c>
      <c r="AG4" s="47"/>
      <c r="AH4" s="48"/>
    </row>
    <row r="5" spans="1:39" ht="43.15" customHeight="1" x14ac:dyDescent="0.25">
      <c r="A5" s="49"/>
      <c r="B5" s="50" t="s">
        <v>14</v>
      </c>
      <c r="C5" s="50" t="s">
        <v>15</v>
      </c>
      <c r="D5" s="51" t="s">
        <v>16</v>
      </c>
      <c r="E5" s="52" t="s">
        <v>17</v>
      </c>
      <c r="F5" s="52" t="s">
        <v>18</v>
      </c>
      <c r="G5" s="52" t="s">
        <v>17</v>
      </c>
      <c r="H5" s="53" t="s">
        <v>19</v>
      </c>
      <c r="I5" s="52" t="s">
        <v>17</v>
      </c>
      <c r="J5" s="53" t="s">
        <v>20</v>
      </c>
      <c r="K5" s="52" t="s">
        <v>17</v>
      </c>
      <c r="L5" s="53" t="s">
        <v>21</v>
      </c>
      <c r="M5" s="52" t="s">
        <v>17</v>
      </c>
      <c r="N5" s="53" t="s">
        <v>22</v>
      </c>
      <c r="O5" s="52" t="s">
        <v>17</v>
      </c>
      <c r="P5" s="54" t="s">
        <v>23</v>
      </c>
      <c r="Q5" s="55" t="s">
        <v>24</v>
      </c>
      <c r="R5" s="56" t="s">
        <v>25</v>
      </c>
      <c r="S5" s="55" t="s">
        <v>24</v>
      </c>
      <c r="T5" s="56" t="s">
        <v>26</v>
      </c>
      <c r="U5" s="55" t="s">
        <v>24</v>
      </c>
      <c r="V5" s="56" t="s">
        <v>27</v>
      </c>
      <c r="W5" s="55" t="s">
        <v>24</v>
      </c>
      <c r="X5" s="54" t="s">
        <v>28</v>
      </c>
      <c r="Y5" s="55" t="s">
        <v>24</v>
      </c>
      <c r="Z5" s="56" t="s">
        <v>29</v>
      </c>
      <c r="AA5" s="55" t="s">
        <v>24</v>
      </c>
      <c r="AB5" s="56" t="s">
        <v>30</v>
      </c>
      <c r="AC5" s="55" t="s">
        <v>24</v>
      </c>
      <c r="AD5" s="56" t="s">
        <v>31</v>
      </c>
      <c r="AE5" s="55" t="s">
        <v>24</v>
      </c>
      <c r="AF5" s="57" t="s">
        <v>32</v>
      </c>
      <c r="AG5" s="58" t="s">
        <v>24</v>
      </c>
      <c r="AH5" s="59" t="s">
        <v>33</v>
      </c>
    </row>
    <row r="6" spans="1:39" ht="132" x14ac:dyDescent="0.25">
      <c r="A6" s="49"/>
      <c r="B6" s="60">
        <v>1</v>
      </c>
      <c r="C6" s="61" t="s">
        <v>34</v>
      </c>
      <c r="D6" s="62" t="s">
        <v>35</v>
      </c>
      <c r="E6" s="63">
        <v>1</v>
      </c>
      <c r="F6" s="61"/>
      <c r="G6" s="61"/>
      <c r="H6" s="64"/>
      <c r="I6" s="61"/>
      <c r="J6" s="61"/>
      <c r="K6" s="61"/>
      <c r="L6" s="63" t="s">
        <v>36</v>
      </c>
      <c r="M6" s="63">
        <v>1</v>
      </c>
      <c r="N6" s="65" t="s">
        <v>37</v>
      </c>
      <c r="O6" s="65">
        <v>1</v>
      </c>
      <c r="P6" s="66" t="s">
        <v>38</v>
      </c>
      <c r="Q6" s="66">
        <v>3</v>
      </c>
      <c r="R6" s="66" t="s">
        <v>39</v>
      </c>
      <c r="S6" s="66">
        <v>1</v>
      </c>
      <c r="T6" s="66" t="s">
        <v>40</v>
      </c>
      <c r="U6" s="66">
        <v>1</v>
      </c>
      <c r="V6" s="66" t="s">
        <v>41</v>
      </c>
      <c r="W6" s="66">
        <v>1</v>
      </c>
      <c r="X6" s="66" t="s">
        <v>42</v>
      </c>
      <c r="Y6" s="66">
        <v>1</v>
      </c>
      <c r="Z6" s="66" t="s">
        <v>43</v>
      </c>
      <c r="AA6" s="66">
        <v>1</v>
      </c>
      <c r="AB6" s="66" t="s">
        <v>44</v>
      </c>
      <c r="AC6" s="66">
        <v>1</v>
      </c>
      <c r="AD6" s="66" t="s">
        <v>45</v>
      </c>
      <c r="AE6" s="66">
        <v>1</v>
      </c>
      <c r="AF6" s="67" t="s">
        <v>46</v>
      </c>
      <c r="AG6" s="67">
        <v>1</v>
      </c>
      <c r="AH6" s="68" t="s">
        <v>47</v>
      </c>
    </row>
    <row r="7" spans="1:39" ht="33" x14ac:dyDescent="0.25">
      <c r="A7" s="49"/>
      <c r="B7" s="60">
        <v>1</v>
      </c>
      <c r="C7" s="61"/>
      <c r="D7" s="62" t="s">
        <v>48</v>
      </c>
      <c r="E7" s="63">
        <v>2</v>
      </c>
      <c r="F7" s="61"/>
      <c r="G7" s="61"/>
      <c r="H7" s="64"/>
      <c r="I7" s="61"/>
      <c r="J7" s="61"/>
      <c r="K7" s="61"/>
      <c r="L7" s="61"/>
      <c r="M7" s="61"/>
      <c r="N7" s="61"/>
      <c r="O7" s="61"/>
      <c r="P7" s="69"/>
      <c r="Q7" s="69"/>
      <c r="R7" s="69"/>
      <c r="S7" s="69"/>
      <c r="T7" s="70" t="s">
        <v>35</v>
      </c>
      <c r="U7" s="70">
        <v>1</v>
      </c>
      <c r="V7" s="69"/>
      <c r="W7" s="69"/>
      <c r="X7" s="69"/>
      <c r="Y7" s="69"/>
      <c r="Z7" s="69"/>
      <c r="AA7" s="69"/>
      <c r="AB7" s="69"/>
      <c r="AC7" s="69"/>
      <c r="AD7" s="71" t="s">
        <v>49</v>
      </c>
      <c r="AE7" s="71">
        <v>1</v>
      </c>
      <c r="AF7" s="72"/>
      <c r="AG7" s="72"/>
      <c r="AH7" s="73"/>
    </row>
    <row r="8" spans="1:39" x14ac:dyDescent="0.25">
      <c r="A8" s="49"/>
      <c r="B8" s="60">
        <v>1</v>
      </c>
      <c r="C8" s="61"/>
      <c r="D8" s="64"/>
      <c r="E8" s="61"/>
      <c r="F8" s="61"/>
      <c r="G8" s="61"/>
      <c r="H8" s="64"/>
      <c r="I8" s="61"/>
      <c r="J8" s="61"/>
      <c r="K8" s="61"/>
      <c r="L8" s="61"/>
      <c r="M8" s="61"/>
      <c r="N8" s="61"/>
      <c r="O8" s="61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72"/>
      <c r="AG8" s="72"/>
      <c r="AH8" s="73"/>
    </row>
    <row r="9" spans="1:39" ht="148.5" x14ac:dyDescent="0.25">
      <c r="A9" s="49"/>
      <c r="B9" s="60">
        <v>2</v>
      </c>
      <c r="C9" s="61" t="s">
        <v>50</v>
      </c>
      <c r="D9" s="62" t="s">
        <v>35</v>
      </c>
      <c r="E9" s="63">
        <v>1</v>
      </c>
      <c r="F9" s="61"/>
      <c r="G9" s="61"/>
      <c r="H9" s="64"/>
      <c r="I9" s="61"/>
      <c r="J9" s="61"/>
      <c r="K9" s="61"/>
      <c r="L9" s="63" t="s">
        <v>51</v>
      </c>
      <c r="M9" s="63">
        <v>1</v>
      </c>
      <c r="N9" s="61"/>
      <c r="O9" s="61"/>
      <c r="P9" s="66" t="s">
        <v>52</v>
      </c>
      <c r="Q9" s="66">
        <v>5</v>
      </c>
      <c r="R9" s="66" t="s">
        <v>39</v>
      </c>
      <c r="S9" s="66">
        <v>1</v>
      </c>
      <c r="T9" s="66" t="s">
        <v>53</v>
      </c>
      <c r="U9" s="66">
        <v>1</v>
      </c>
      <c r="V9" s="66" t="s">
        <v>41</v>
      </c>
      <c r="W9" s="66">
        <v>3</v>
      </c>
      <c r="X9" s="66" t="s">
        <v>42</v>
      </c>
      <c r="Y9" s="66">
        <v>3</v>
      </c>
      <c r="Z9" s="66" t="s">
        <v>54</v>
      </c>
      <c r="AA9" s="66">
        <v>3</v>
      </c>
      <c r="AB9" s="66" t="s">
        <v>55</v>
      </c>
      <c r="AC9" s="66">
        <v>3</v>
      </c>
      <c r="AD9" s="66" t="s">
        <v>56</v>
      </c>
      <c r="AE9" s="66">
        <v>3</v>
      </c>
      <c r="AF9" s="67" t="s">
        <v>46</v>
      </c>
      <c r="AG9" s="67">
        <v>3</v>
      </c>
      <c r="AH9" s="68" t="s">
        <v>57</v>
      </c>
    </row>
    <row r="10" spans="1:39" ht="33" x14ac:dyDescent="0.25">
      <c r="A10" s="49"/>
      <c r="B10" s="60">
        <v>2</v>
      </c>
      <c r="C10" s="74"/>
      <c r="D10" s="75" t="s">
        <v>58</v>
      </c>
      <c r="E10" s="65">
        <v>1</v>
      </c>
      <c r="F10" s="61"/>
      <c r="G10" s="61"/>
      <c r="H10" s="64"/>
      <c r="I10" s="61"/>
      <c r="J10" s="61"/>
      <c r="K10" s="61"/>
      <c r="L10" s="61"/>
      <c r="M10" s="61"/>
      <c r="N10" s="61"/>
      <c r="O10" s="61"/>
      <c r="P10" s="71" t="s">
        <v>59</v>
      </c>
      <c r="Q10" s="71">
        <v>1</v>
      </c>
      <c r="R10" s="69"/>
      <c r="S10" s="69"/>
      <c r="T10" s="70" t="s">
        <v>35</v>
      </c>
      <c r="U10" s="70">
        <v>1</v>
      </c>
      <c r="V10" s="69"/>
      <c r="W10" s="69"/>
      <c r="X10" s="71" t="s">
        <v>60</v>
      </c>
      <c r="Y10" s="71">
        <v>2</v>
      </c>
      <c r="Z10" s="69"/>
      <c r="AA10" s="69"/>
      <c r="AB10" s="69"/>
      <c r="AC10" s="69"/>
      <c r="AD10" s="71" t="s">
        <v>49</v>
      </c>
      <c r="AE10" s="71">
        <v>1</v>
      </c>
      <c r="AF10" s="76" t="s">
        <v>61</v>
      </c>
      <c r="AG10" s="76">
        <v>2</v>
      </c>
      <c r="AH10" s="73"/>
    </row>
    <row r="11" spans="1:39" ht="33" x14ac:dyDescent="0.25">
      <c r="A11" s="49"/>
      <c r="B11" s="60">
        <v>2</v>
      </c>
      <c r="C11" s="74"/>
      <c r="D11" s="62" t="s">
        <v>62</v>
      </c>
      <c r="E11" s="63">
        <v>1</v>
      </c>
      <c r="F11" s="61"/>
      <c r="G11" s="61"/>
      <c r="H11" s="64"/>
      <c r="I11" s="61"/>
      <c r="J11" s="61"/>
      <c r="K11" s="61"/>
      <c r="L11" s="61"/>
      <c r="M11" s="61"/>
      <c r="N11" s="61"/>
      <c r="O11" s="61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72"/>
      <c r="AG11" s="72"/>
      <c r="AH11" s="73"/>
    </row>
    <row r="12" spans="1:39" ht="132" x14ac:dyDescent="0.25">
      <c r="A12" s="49"/>
      <c r="B12" s="60">
        <v>3</v>
      </c>
      <c r="C12" s="61" t="s">
        <v>63</v>
      </c>
      <c r="D12" s="62" t="s">
        <v>35</v>
      </c>
      <c r="E12" s="63">
        <v>1</v>
      </c>
      <c r="F12" s="61"/>
      <c r="G12" s="61"/>
      <c r="H12" s="64"/>
      <c r="I12" s="61"/>
      <c r="J12" s="61"/>
      <c r="K12" s="61"/>
      <c r="L12" s="63" t="s">
        <v>64</v>
      </c>
      <c r="M12" s="63">
        <v>1</v>
      </c>
      <c r="N12" s="64"/>
      <c r="O12" s="61"/>
      <c r="P12" s="66" t="s">
        <v>65</v>
      </c>
      <c r="Q12" s="66">
        <v>5</v>
      </c>
      <c r="R12" s="66" t="s">
        <v>39</v>
      </c>
      <c r="S12" s="66">
        <v>1</v>
      </c>
      <c r="T12" s="66" t="s">
        <v>53</v>
      </c>
      <c r="U12" s="66">
        <v>1</v>
      </c>
      <c r="V12" s="66" t="s">
        <v>66</v>
      </c>
      <c r="W12" s="66">
        <v>3</v>
      </c>
      <c r="X12" s="66" t="s">
        <v>67</v>
      </c>
      <c r="Y12" s="66">
        <v>3</v>
      </c>
      <c r="Z12" s="66" t="s">
        <v>68</v>
      </c>
      <c r="AA12" s="66">
        <v>3</v>
      </c>
      <c r="AB12" s="66" t="s">
        <v>55</v>
      </c>
      <c r="AC12" s="66">
        <v>3</v>
      </c>
      <c r="AD12" s="66" t="s">
        <v>69</v>
      </c>
      <c r="AE12" s="66">
        <v>3</v>
      </c>
      <c r="AF12" s="67" t="s">
        <v>70</v>
      </c>
      <c r="AG12" s="67">
        <v>3</v>
      </c>
      <c r="AH12" s="68" t="s">
        <v>71</v>
      </c>
    </row>
    <row r="13" spans="1:39" ht="49.5" x14ac:dyDescent="0.25">
      <c r="A13" s="49"/>
      <c r="B13" s="60">
        <v>3</v>
      </c>
      <c r="C13" s="61"/>
      <c r="D13" s="75" t="s">
        <v>72</v>
      </c>
      <c r="E13" s="65">
        <v>1</v>
      </c>
      <c r="F13" s="61"/>
      <c r="G13" s="61"/>
      <c r="H13" s="64"/>
      <c r="I13" s="61"/>
      <c r="J13" s="61"/>
      <c r="K13" s="61"/>
      <c r="L13" s="61"/>
      <c r="M13" s="61"/>
      <c r="N13" s="64"/>
      <c r="O13" s="61"/>
      <c r="P13" s="69"/>
      <c r="Q13" s="69"/>
      <c r="R13" s="69"/>
      <c r="S13" s="69"/>
      <c r="T13" s="70" t="s">
        <v>35</v>
      </c>
      <c r="U13" s="70">
        <v>1</v>
      </c>
      <c r="V13" s="69"/>
      <c r="W13" s="69"/>
      <c r="X13" s="69"/>
      <c r="Y13" s="69"/>
      <c r="Z13" s="69"/>
      <c r="AA13" s="69"/>
      <c r="AB13" s="69"/>
      <c r="AC13" s="69"/>
      <c r="AD13" s="71" t="s">
        <v>73</v>
      </c>
      <c r="AE13" s="71">
        <v>1</v>
      </c>
      <c r="AF13" s="72"/>
      <c r="AG13" s="72"/>
      <c r="AH13" s="73"/>
    </row>
    <row r="14" spans="1:39" ht="33" x14ac:dyDescent="0.25">
      <c r="A14" s="49"/>
      <c r="B14" s="60">
        <v>3</v>
      </c>
      <c r="C14" s="61"/>
      <c r="D14" s="62" t="s">
        <v>74</v>
      </c>
      <c r="E14" s="63">
        <v>1</v>
      </c>
      <c r="F14" s="61"/>
      <c r="G14" s="61"/>
      <c r="H14" s="64"/>
      <c r="I14" s="61"/>
      <c r="J14" s="61"/>
      <c r="K14" s="61"/>
      <c r="L14" s="61"/>
      <c r="M14" s="61"/>
      <c r="N14" s="64"/>
      <c r="O14" s="61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71" t="s">
        <v>49</v>
      </c>
      <c r="AE14" s="71">
        <v>1</v>
      </c>
      <c r="AF14" s="72"/>
      <c r="AG14" s="72"/>
      <c r="AH14" s="73"/>
    </row>
    <row r="15" spans="1:39" ht="132" x14ac:dyDescent="0.25">
      <c r="A15" s="49"/>
      <c r="B15" s="60">
        <v>4</v>
      </c>
      <c r="C15" s="61" t="s">
        <v>75</v>
      </c>
      <c r="D15" s="62" t="s">
        <v>35</v>
      </c>
      <c r="E15" s="63">
        <v>1</v>
      </c>
      <c r="F15" s="63" t="s">
        <v>76</v>
      </c>
      <c r="G15" s="63">
        <v>1</v>
      </c>
      <c r="H15" s="64"/>
      <c r="I15" s="61"/>
      <c r="J15" s="61"/>
      <c r="K15" s="61"/>
      <c r="L15" s="63" t="s">
        <v>77</v>
      </c>
      <c r="M15" s="63">
        <v>1</v>
      </c>
      <c r="N15" s="77" t="s">
        <v>78</v>
      </c>
      <c r="O15" s="78">
        <v>1</v>
      </c>
      <c r="P15" s="66" t="s">
        <v>79</v>
      </c>
      <c r="Q15" s="66">
        <v>5</v>
      </c>
      <c r="R15" s="66" t="s">
        <v>80</v>
      </c>
      <c r="S15" s="66">
        <v>1</v>
      </c>
      <c r="T15" s="66" t="s">
        <v>53</v>
      </c>
      <c r="U15" s="66">
        <v>1</v>
      </c>
      <c r="V15" s="66" t="s">
        <v>66</v>
      </c>
      <c r="W15" s="66">
        <v>3</v>
      </c>
      <c r="X15" s="66" t="s">
        <v>81</v>
      </c>
      <c r="Y15" s="66">
        <v>3</v>
      </c>
      <c r="Z15" s="66" t="s">
        <v>82</v>
      </c>
      <c r="AA15" s="66">
        <v>3</v>
      </c>
      <c r="AB15" s="66" t="s">
        <v>83</v>
      </c>
      <c r="AC15" s="66">
        <v>3</v>
      </c>
      <c r="AD15" s="66" t="s">
        <v>69</v>
      </c>
      <c r="AE15" s="66">
        <v>3</v>
      </c>
      <c r="AF15" s="67" t="s">
        <v>84</v>
      </c>
      <c r="AG15" s="67">
        <v>3</v>
      </c>
      <c r="AH15" s="68" t="s">
        <v>85</v>
      </c>
    </row>
    <row r="16" spans="1:39" ht="49.5" x14ac:dyDescent="0.25">
      <c r="A16" s="49"/>
      <c r="B16" s="60">
        <v>4</v>
      </c>
      <c r="C16" s="61"/>
      <c r="D16" s="65" t="s">
        <v>86</v>
      </c>
      <c r="E16" s="65">
        <v>1</v>
      </c>
      <c r="F16" s="61"/>
      <c r="G16" s="61"/>
      <c r="H16" s="64"/>
      <c r="I16" s="61"/>
      <c r="J16" s="61"/>
      <c r="K16" s="61"/>
      <c r="L16" s="61"/>
      <c r="M16" s="61"/>
      <c r="N16" s="64"/>
      <c r="O16" s="61"/>
      <c r="P16" s="69"/>
      <c r="Q16" s="69"/>
      <c r="R16" s="69"/>
      <c r="S16" s="69"/>
      <c r="T16" s="70" t="s">
        <v>35</v>
      </c>
      <c r="U16" s="70">
        <v>1</v>
      </c>
      <c r="V16" s="69"/>
      <c r="W16" s="69"/>
      <c r="X16" s="79" t="s">
        <v>78</v>
      </c>
      <c r="Y16" s="79">
        <v>1</v>
      </c>
      <c r="Z16" s="69"/>
      <c r="AA16" s="69"/>
      <c r="AB16" s="69"/>
      <c r="AC16" s="69"/>
      <c r="AD16" s="71" t="s">
        <v>73</v>
      </c>
      <c r="AE16" s="71">
        <v>1</v>
      </c>
      <c r="AF16" s="72"/>
      <c r="AG16" s="72"/>
      <c r="AH16" s="73"/>
    </row>
    <row r="17" spans="1:36" x14ac:dyDescent="0.25">
      <c r="A17" s="49"/>
      <c r="B17" s="60">
        <v>4</v>
      </c>
      <c r="C17" s="74"/>
      <c r="D17" s="61"/>
      <c r="E17" s="61"/>
      <c r="F17" s="61"/>
      <c r="G17" s="61"/>
      <c r="H17" s="64"/>
      <c r="I17" s="61"/>
      <c r="J17" s="61"/>
      <c r="K17" s="61"/>
      <c r="L17" s="61"/>
      <c r="M17" s="61"/>
      <c r="N17" s="61"/>
      <c r="O17" s="61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71" t="s">
        <v>49</v>
      </c>
      <c r="AE17" s="71">
        <v>1</v>
      </c>
      <c r="AF17" s="72"/>
      <c r="AG17" s="72"/>
      <c r="AH17" s="73"/>
    </row>
    <row r="18" spans="1:36" ht="132" x14ac:dyDescent="0.25">
      <c r="A18" s="49"/>
      <c r="B18" s="60">
        <v>5</v>
      </c>
      <c r="C18" s="61" t="s">
        <v>87</v>
      </c>
      <c r="D18" s="63" t="s">
        <v>35</v>
      </c>
      <c r="E18" s="63">
        <v>1</v>
      </c>
      <c r="F18" s="61"/>
      <c r="G18" s="61"/>
      <c r="H18" s="80"/>
      <c r="I18" s="61"/>
      <c r="J18" s="61"/>
      <c r="K18" s="61"/>
      <c r="L18" s="63" t="s">
        <v>88</v>
      </c>
      <c r="M18" s="63">
        <v>1</v>
      </c>
      <c r="N18" s="61"/>
      <c r="O18" s="61"/>
      <c r="P18" s="66" t="s">
        <v>89</v>
      </c>
      <c r="Q18" s="66">
        <v>5</v>
      </c>
      <c r="R18" s="66" t="s">
        <v>80</v>
      </c>
      <c r="S18" s="66">
        <v>1</v>
      </c>
      <c r="T18" s="66" t="s">
        <v>90</v>
      </c>
      <c r="U18" s="66">
        <v>1</v>
      </c>
      <c r="V18" s="66" t="s">
        <v>91</v>
      </c>
      <c r="W18" s="66">
        <v>3</v>
      </c>
      <c r="X18" s="66" t="s">
        <v>81</v>
      </c>
      <c r="Y18" s="66">
        <v>3</v>
      </c>
      <c r="Z18" s="66" t="s">
        <v>92</v>
      </c>
      <c r="AA18" s="66">
        <v>3</v>
      </c>
      <c r="AB18" s="66" t="s">
        <v>83</v>
      </c>
      <c r="AC18" s="66">
        <v>3</v>
      </c>
      <c r="AD18" s="66" t="s">
        <v>93</v>
      </c>
      <c r="AE18" s="66">
        <v>3</v>
      </c>
      <c r="AF18" s="67" t="s">
        <v>94</v>
      </c>
      <c r="AG18" s="67">
        <v>3</v>
      </c>
      <c r="AH18" s="81" t="s">
        <v>95</v>
      </c>
    </row>
    <row r="19" spans="1:36" ht="33" x14ac:dyDescent="0.25">
      <c r="A19" s="49"/>
      <c r="B19" s="60">
        <v>5</v>
      </c>
      <c r="C19" s="61"/>
      <c r="D19" s="63" t="s">
        <v>62</v>
      </c>
      <c r="E19" s="63">
        <v>1</v>
      </c>
      <c r="F19" s="61"/>
      <c r="G19" s="61"/>
      <c r="H19" s="64"/>
      <c r="I19" s="61"/>
      <c r="J19" s="61"/>
      <c r="K19" s="61"/>
      <c r="L19" s="61"/>
      <c r="M19" s="61"/>
      <c r="N19" s="61"/>
      <c r="O19" s="61"/>
      <c r="P19" s="69"/>
      <c r="Q19" s="69"/>
      <c r="R19" s="69"/>
      <c r="S19" s="69"/>
      <c r="T19" s="70" t="s">
        <v>35</v>
      </c>
      <c r="U19" s="70">
        <v>1</v>
      </c>
      <c r="V19" s="69"/>
      <c r="W19" s="69"/>
      <c r="X19" s="69"/>
      <c r="Y19" s="69"/>
      <c r="Z19" s="69"/>
      <c r="AA19" s="69"/>
      <c r="AB19" s="69"/>
      <c r="AC19" s="69"/>
      <c r="AD19" s="71" t="s">
        <v>49</v>
      </c>
      <c r="AE19" s="71">
        <v>1</v>
      </c>
      <c r="AF19" s="72"/>
      <c r="AG19" s="72"/>
      <c r="AH19" s="73"/>
    </row>
    <row r="20" spans="1:36" ht="33" x14ac:dyDescent="0.25">
      <c r="A20" s="49"/>
      <c r="B20" s="60">
        <v>5</v>
      </c>
      <c r="C20" s="74"/>
      <c r="D20" s="63" t="s">
        <v>74</v>
      </c>
      <c r="E20" s="63">
        <v>1</v>
      </c>
      <c r="F20" s="61"/>
      <c r="G20" s="61"/>
      <c r="H20" s="64"/>
      <c r="I20" s="61"/>
      <c r="J20" s="61"/>
      <c r="K20" s="61"/>
      <c r="L20" s="61"/>
      <c r="M20" s="61"/>
      <c r="N20" s="61"/>
      <c r="O20" s="61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72"/>
      <c r="AG20" s="72"/>
      <c r="AH20" s="73"/>
    </row>
    <row r="21" spans="1:36" ht="132" x14ac:dyDescent="0.25">
      <c r="A21" s="49"/>
      <c r="B21" s="60">
        <v>6</v>
      </c>
      <c r="C21" s="61" t="s">
        <v>96</v>
      </c>
      <c r="D21" s="63" t="s">
        <v>35</v>
      </c>
      <c r="E21" s="63">
        <v>1</v>
      </c>
      <c r="F21" s="61"/>
      <c r="G21" s="61"/>
      <c r="H21" s="80"/>
      <c r="I21" s="61"/>
      <c r="J21" s="61"/>
      <c r="K21" s="61"/>
      <c r="L21" s="63" t="s">
        <v>97</v>
      </c>
      <c r="M21" s="63">
        <v>1</v>
      </c>
      <c r="N21" s="61"/>
      <c r="O21" s="61"/>
      <c r="P21" s="66" t="s">
        <v>98</v>
      </c>
      <c r="Q21" s="66">
        <v>5</v>
      </c>
      <c r="R21" s="66" t="s">
        <v>80</v>
      </c>
      <c r="S21" s="66">
        <v>1</v>
      </c>
      <c r="T21" s="66" t="s">
        <v>90</v>
      </c>
      <c r="U21" s="66">
        <v>1</v>
      </c>
      <c r="V21" s="66" t="s">
        <v>91</v>
      </c>
      <c r="W21" s="66">
        <v>3</v>
      </c>
      <c r="X21" s="66" t="s">
        <v>99</v>
      </c>
      <c r="Y21" s="66">
        <v>3</v>
      </c>
      <c r="Z21" s="66" t="s">
        <v>100</v>
      </c>
      <c r="AA21" s="66">
        <v>2</v>
      </c>
      <c r="AB21" s="66" t="s">
        <v>101</v>
      </c>
      <c r="AC21" s="66">
        <v>2</v>
      </c>
      <c r="AD21" s="66" t="s">
        <v>102</v>
      </c>
      <c r="AE21" s="66">
        <v>2</v>
      </c>
      <c r="AF21" s="67" t="s">
        <v>103</v>
      </c>
      <c r="AG21" s="67">
        <v>2</v>
      </c>
      <c r="AH21" s="81" t="s">
        <v>104</v>
      </c>
    </row>
    <row r="22" spans="1:36" ht="33" x14ac:dyDescent="0.25">
      <c r="A22" s="49"/>
      <c r="B22" s="60">
        <v>6</v>
      </c>
      <c r="C22" s="61"/>
      <c r="D22" s="63" t="s">
        <v>62</v>
      </c>
      <c r="E22" s="63">
        <v>1</v>
      </c>
      <c r="F22" s="61"/>
      <c r="G22" s="61"/>
      <c r="H22" s="64"/>
      <c r="I22" s="61"/>
      <c r="J22" s="61"/>
      <c r="K22" s="61"/>
      <c r="L22" s="61"/>
      <c r="M22" s="61"/>
      <c r="N22" s="61"/>
      <c r="O22" s="61"/>
      <c r="P22" s="71" t="s">
        <v>105</v>
      </c>
      <c r="Q22" s="71">
        <v>2</v>
      </c>
      <c r="R22" s="69"/>
      <c r="S22" s="69"/>
      <c r="T22" s="70" t="s">
        <v>35</v>
      </c>
      <c r="U22" s="70">
        <v>1</v>
      </c>
      <c r="V22" s="69"/>
      <c r="W22" s="69"/>
      <c r="X22" s="69"/>
      <c r="Y22" s="69"/>
      <c r="Z22" s="69"/>
      <c r="AA22" s="69"/>
      <c r="AB22" s="69"/>
      <c r="AC22" s="69"/>
      <c r="AD22" s="71" t="s">
        <v>106</v>
      </c>
      <c r="AE22" s="71">
        <v>1</v>
      </c>
      <c r="AF22" s="72"/>
      <c r="AG22" s="72"/>
      <c r="AH22" s="73"/>
    </row>
    <row r="23" spans="1:36" ht="33" x14ac:dyDescent="0.25">
      <c r="A23" s="49"/>
      <c r="B23" s="60">
        <v>6</v>
      </c>
      <c r="C23" s="74"/>
      <c r="D23" s="63" t="s">
        <v>74</v>
      </c>
      <c r="E23" s="63">
        <v>1</v>
      </c>
      <c r="F23" s="61"/>
      <c r="G23" s="61"/>
      <c r="H23" s="64"/>
      <c r="I23" s="61"/>
      <c r="J23" s="61"/>
      <c r="K23" s="61"/>
      <c r="L23" s="61"/>
      <c r="M23" s="61"/>
      <c r="N23" s="61"/>
      <c r="O23" s="61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72"/>
      <c r="AG23" s="72"/>
      <c r="AH23" s="73"/>
    </row>
    <row r="24" spans="1:36" ht="214.5" x14ac:dyDescent="0.25">
      <c r="A24" s="49"/>
      <c r="B24" s="60">
        <v>7</v>
      </c>
      <c r="C24" s="61" t="s">
        <v>107</v>
      </c>
      <c r="D24" s="63" t="s">
        <v>35</v>
      </c>
      <c r="E24" s="63">
        <v>1</v>
      </c>
      <c r="F24" s="61"/>
      <c r="G24" s="61"/>
      <c r="H24" s="80"/>
      <c r="I24" s="61"/>
      <c r="J24" s="61"/>
      <c r="K24" s="61"/>
      <c r="L24" s="63" t="s">
        <v>108</v>
      </c>
      <c r="M24" s="63">
        <v>1</v>
      </c>
      <c r="N24" s="82" t="s">
        <v>109</v>
      </c>
      <c r="O24" s="82">
        <v>3</v>
      </c>
      <c r="P24" s="66" t="s">
        <v>110</v>
      </c>
      <c r="Q24" s="66">
        <v>4</v>
      </c>
      <c r="R24" s="66" t="s">
        <v>80</v>
      </c>
      <c r="S24" s="66">
        <v>1</v>
      </c>
      <c r="T24" s="66" t="s">
        <v>90</v>
      </c>
      <c r="U24" s="66">
        <v>1</v>
      </c>
      <c r="V24" s="66" t="s">
        <v>111</v>
      </c>
      <c r="W24" s="66">
        <v>2</v>
      </c>
      <c r="X24" s="66" t="s">
        <v>99</v>
      </c>
      <c r="Y24" s="66">
        <v>2</v>
      </c>
      <c r="Z24" s="66" t="s">
        <v>112</v>
      </c>
      <c r="AA24" s="66">
        <v>2</v>
      </c>
      <c r="AB24" s="66" t="s">
        <v>113</v>
      </c>
      <c r="AC24" s="66">
        <v>2</v>
      </c>
      <c r="AD24" s="66" t="s">
        <v>102</v>
      </c>
      <c r="AE24" s="66">
        <v>2</v>
      </c>
      <c r="AF24" s="67" t="s">
        <v>114</v>
      </c>
      <c r="AG24" s="67">
        <v>2</v>
      </c>
      <c r="AH24" s="68" t="s">
        <v>115</v>
      </c>
    </row>
    <row r="25" spans="1:36" ht="33" x14ac:dyDescent="0.25">
      <c r="A25" s="49"/>
      <c r="B25" s="60">
        <v>7</v>
      </c>
      <c r="C25" s="61"/>
      <c r="D25" s="63" t="s">
        <v>62</v>
      </c>
      <c r="E25" s="63">
        <v>1</v>
      </c>
      <c r="F25" s="61"/>
      <c r="G25" s="61"/>
      <c r="H25" s="64"/>
      <c r="I25" s="61"/>
      <c r="J25" s="61"/>
      <c r="K25" s="61"/>
      <c r="L25" s="61"/>
      <c r="M25" s="61"/>
      <c r="N25" s="64"/>
      <c r="O25" s="61"/>
      <c r="P25" s="69"/>
      <c r="Q25" s="69"/>
      <c r="R25" s="69"/>
      <c r="S25" s="69"/>
      <c r="T25" s="70" t="s">
        <v>35</v>
      </c>
      <c r="U25" s="70">
        <v>1</v>
      </c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72"/>
      <c r="AG25" s="72"/>
      <c r="AH25" s="73"/>
    </row>
    <row r="26" spans="1:36" ht="33" x14ac:dyDescent="0.25">
      <c r="A26" s="49"/>
      <c r="B26" s="60">
        <v>7</v>
      </c>
      <c r="C26" s="74"/>
      <c r="D26" s="63" t="s">
        <v>74</v>
      </c>
      <c r="E26" s="63">
        <v>1</v>
      </c>
      <c r="F26" s="61"/>
      <c r="G26" s="61"/>
      <c r="H26" s="80"/>
      <c r="I26" s="61"/>
      <c r="J26" s="61"/>
      <c r="K26" s="61"/>
      <c r="L26" s="61"/>
      <c r="M26" s="61"/>
      <c r="N26" s="61"/>
      <c r="O26" s="61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72"/>
      <c r="AG26" s="72"/>
      <c r="AH26" s="73"/>
    </row>
    <row r="27" spans="1:36" ht="132" x14ac:dyDescent="0.25">
      <c r="A27" s="49"/>
      <c r="B27" s="60">
        <v>8</v>
      </c>
      <c r="C27" s="61" t="s">
        <v>116</v>
      </c>
      <c r="D27" s="63" t="s">
        <v>35</v>
      </c>
      <c r="E27" s="63">
        <v>1</v>
      </c>
      <c r="F27" s="63" t="s">
        <v>76</v>
      </c>
      <c r="G27" s="63">
        <v>1</v>
      </c>
      <c r="H27" s="64"/>
      <c r="I27" s="61"/>
      <c r="J27" s="61"/>
      <c r="K27" s="61"/>
      <c r="L27" s="63" t="s">
        <v>108</v>
      </c>
      <c r="M27" s="63">
        <v>1</v>
      </c>
      <c r="N27" s="61"/>
      <c r="O27" s="61"/>
      <c r="P27" s="66" t="s">
        <v>117</v>
      </c>
      <c r="Q27" s="66">
        <v>5</v>
      </c>
      <c r="R27" s="66" t="s">
        <v>118</v>
      </c>
      <c r="S27" s="66">
        <v>1</v>
      </c>
      <c r="T27" s="66" t="s">
        <v>246</v>
      </c>
      <c r="U27" s="66">
        <v>1</v>
      </c>
      <c r="V27" s="66" t="s">
        <v>111</v>
      </c>
      <c r="W27" s="66">
        <v>3</v>
      </c>
      <c r="X27" s="66" t="s">
        <v>119</v>
      </c>
      <c r="Y27" s="66">
        <v>3</v>
      </c>
      <c r="Z27" s="66" t="s">
        <v>120</v>
      </c>
      <c r="AA27" s="66">
        <v>3</v>
      </c>
      <c r="AB27" s="66" t="s">
        <v>121</v>
      </c>
      <c r="AC27" s="66">
        <v>3</v>
      </c>
      <c r="AD27" s="66" t="s">
        <v>122</v>
      </c>
      <c r="AE27" s="66">
        <v>3</v>
      </c>
      <c r="AF27" s="67" t="s">
        <v>123</v>
      </c>
      <c r="AG27" s="67">
        <v>3</v>
      </c>
      <c r="AH27" s="83"/>
    </row>
    <row r="28" spans="1:36" ht="33" x14ac:dyDescent="0.25">
      <c r="A28" s="49"/>
      <c r="B28" s="60">
        <v>8</v>
      </c>
      <c r="C28" s="61"/>
      <c r="D28" s="63" t="s">
        <v>74</v>
      </c>
      <c r="E28" s="63">
        <v>1</v>
      </c>
      <c r="F28" s="61"/>
      <c r="G28" s="61"/>
      <c r="H28" s="64"/>
      <c r="I28" s="61"/>
      <c r="J28" s="61"/>
      <c r="K28" s="61"/>
      <c r="L28" s="61"/>
      <c r="M28" s="61"/>
      <c r="N28" s="61"/>
      <c r="O28" s="61"/>
      <c r="P28" s="69"/>
      <c r="Q28" s="69"/>
      <c r="R28" s="69"/>
      <c r="S28" s="69"/>
      <c r="T28" s="70" t="s">
        <v>35</v>
      </c>
      <c r="U28" s="70">
        <v>1</v>
      </c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84" t="s">
        <v>124</v>
      </c>
      <c r="AG28" s="84">
        <v>3</v>
      </c>
      <c r="AH28" s="73"/>
    </row>
    <row r="29" spans="1:36" x14ac:dyDescent="0.25">
      <c r="A29" s="49"/>
      <c r="B29" s="60">
        <v>8</v>
      </c>
      <c r="C29" s="74"/>
      <c r="D29" s="61"/>
      <c r="E29" s="61"/>
      <c r="F29" s="61"/>
      <c r="G29" s="61"/>
      <c r="H29" s="80"/>
      <c r="I29" s="61"/>
      <c r="J29" s="61"/>
      <c r="K29" s="61"/>
      <c r="L29" s="61"/>
      <c r="M29" s="61"/>
      <c r="N29" s="61"/>
      <c r="O29" s="61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72"/>
      <c r="AG29" s="72"/>
      <c r="AH29" s="73"/>
    </row>
    <row r="30" spans="1:36" ht="132" x14ac:dyDescent="0.25">
      <c r="A30" s="49"/>
      <c r="B30" s="60">
        <v>9</v>
      </c>
      <c r="C30" s="61" t="s">
        <v>125</v>
      </c>
      <c r="D30" s="63" t="s">
        <v>35</v>
      </c>
      <c r="E30" s="63">
        <v>1</v>
      </c>
      <c r="F30" s="61"/>
      <c r="G30" s="61"/>
      <c r="H30" s="64"/>
      <c r="I30" s="61"/>
      <c r="J30" s="61"/>
      <c r="K30" s="61"/>
      <c r="L30" s="63" t="s">
        <v>126</v>
      </c>
      <c r="M30" s="63">
        <v>1</v>
      </c>
      <c r="N30" s="61"/>
      <c r="O30" s="61"/>
      <c r="P30" s="66" t="s">
        <v>127</v>
      </c>
      <c r="Q30" s="66">
        <v>5</v>
      </c>
      <c r="R30" s="66" t="s">
        <v>118</v>
      </c>
      <c r="S30" s="66">
        <v>1</v>
      </c>
      <c r="T30" s="66" t="s">
        <v>128</v>
      </c>
      <c r="U30" s="66">
        <v>1</v>
      </c>
      <c r="V30" s="66" t="s">
        <v>129</v>
      </c>
      <c r="W30" s="66">
        <v>3</v>
      </c>
      <c r="X30" s="66" t="s">
        <v>130</v>
      </c>
      <c r="Y30" s="66">
        <v>3</v>
      </c>
      <c r="Z30" s="66" t="s">
        <v>131</v>
      </c>
      <c r="AA30" s="66">
        <v>3</v>
      </c>
      <c r="AB30" s="66" t="s">
        <v>132</v>
      </c>
      <c r="AC30" s="66">
        <v>3</v>
      </c>
      <c r="AD30" s="66" t="s">
        <v>122</v>
      </c>
      <c r="AE30" s="66">
        <v>3</v>
      </c>
      <c r="AF30" s="67" t="s">
        <v>133</v>
      </c>
      <c r="AG30" s="67">
        <v>3</v>
      </c>
      <c r="AH30" s="68" t="s">
        <v>134</v>
      </c>
    </row>
    <row r="31" spans="1:36" ht="33" x14ac:dyDescent="0.25">
      <c r="A31" s="49"/>
      <c r="B31" s="60">
        <v>9</v>
      </c>
      <c r="C31" s="61"/>
      <c r="D31" s="65" t="s">
        <v>135</v>
      </c>
      <c r="E31" s="65">
        <v>1</v>
      </c>
      <c r="F31" s="61"/>
      <c r="G31" s="61"/>
      <c r="H31" s="64"/>
      <c r="I31" s="61"/>
      <c r="J31" s="61"/>
      <c r="K31" s="61"/>
      <c r="L31" s="61"/>
      <c r="M31" s="61"/>
      <c r="N31" s="61"/>
      <c r="O31" s="61"/>
      <c r="P31" s="69"/>
      <c r="Q31" s="69"/>
      <c r="R31" s="69"/>
      <c r="S31" s="69"/>
      <c r="T31" s="70" t="s">
        <v>35</v>
      </c>
      <c r="U31" s="70">
        <v>1</v>
      </c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72"/>
      <c r="AG31" s="72"/>
      <c r="AH31" s="73"/>
    </row>
    <row r="32" spans="1:36" s="1" customFormat="1" ht="33" x14ac:dyDescent="0.25">
      <c r="A32" s="49"/>
      <c r="B32" s="60">
        <v>9</v>
      </c>
      <c r="C32" s="74"/>
      <c r="D32" s="63" t="s">
        <v>74</v>
      </c>
      <c r="E32" s="63">
        <v>1</v>
      </c>
      <c r="F32" s="61"/>
      <c r="G32" s="61"/>
      <c r="H32" s="80"/>
      <c r="I32" s="61"/>
      <c r="J32" s="61"/>
      <c r="K32" s="61"/>
      <c r="L32" s="61"/>
      <c r="M32" s="61"/>
      <c r="N32" s="61"/>
      <c r="O32" s="61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72"/>
      <c r="AG32" s="72"/>
      <c r="AH32" s="73"/>
      <c r="AI32" s="14"/>
      <c r="AJ32" s="14"/>
    </row>
    <row r="33" spans="1:36" ht="132" x14ac:dyDescent="0.25">
      <c r="A33" s="49"/>
      <c r="B33" s="60">
        <v>10</v>
      </c>
      <c r="C33" s="61" t="s">
        <v>136</v>
      </c>
      <c r="D33" s="63" t="s">
        <v>35</v>
      </c>
      <c r="E33" s="63">
        <v>1</v>
      </c>
      <c r="F33" s="61"/>
      <c r="G33" s="61"/>
      <c r="H33" s="64"/>
      <c r="I33" s="61"/>
      <c r="J33" s="61"/>
      <c r="K33" s="61"/>
      <c r="L33" s="63" t="s">
        <v>137</v>
      </c>
      <c r="M33" s="63">
        <v>1</v>
      </c>
      <c r="N33" s="61"/>
      <c r="O33" s="61"/>
      <c r="P33" s="66" t="s">
        <v>138</v>
      </c>
      <c r="Q33" s="66">
        <v>5</v>
      </c>
      <c r="R33" s="66" t="s">
        <v>118</v>
      </c>
      <c r="S33" s="66">
        <v>1</v>
      </c>
      <c r="T33" s="66" t="s">
        <v>128</v>
      </c>
      <c r="U33" s="66">
        <v>1</v>
      </c>
      <c r="V33" s="66" t="s">
        <v>139</v>
      </c>
      <c r="W33" s="66">
        <v>3</v>
      </c>
      <c r="X33" s="66" t="s">
        <v>140</v>
      </c>
      <c r="Y33" s="66">
        <v>3</v>
      </c>
      <c r="Z33" s="66" t="s">
        <v>141</v>
      </c>
      <c r="AA33" s="66">
        <v>3</v>
      </c>
      <c r="AB33" s="66" t="s">
        <v>142</v>
      </c>
      <c r="AC33" s="66">
        <v>3</v>
      </c>
      <c r="AD33" s="66" t="s">
        <v>143</v>
      </c>
      <c r="AE33" s="66">
        <v>3</v>
      </c>
      <c r="AF33" s="67" t="s">
        <v>144</v>
      </c>
      <c r="AG33" s="67">
        <v>3</v>
      </c>
      <c r="AH33" s="83"/>
    </row>
    <row r="34" spans="1:36" ht="33" x14ac:dyDescent="0.25">
      <c r="A34" s="49"/>
      <c r="B34" s="60">
        <v>10</v>
      </c>
      <c r="C34" s="61"/>
      <c r="D34" s="63" t="s">
        <v>48</v>
      </c>
      <c r="E34" s="63">
        <v>2</v>
      </c>
      <c r="F34" s="61"/>
      <c r="G34" s="61"/>
      <c r="H34" s="64"/>
      <c r="I34" s="61"/>
      <c r="J34" s="61"/>
      <c r="K34" s="61"/>
      <c r="L34" s="61"/>
      <c r="M34" s="61"/>
      <c r="N34" s="61"/>
      <c r="O34" s="61"/>
      <c r="P34" s="69"/>
      <c r="Q34" s="69"/>
      <c r="R34" s="69"/>
      <c r="S34" s="69"/>
      <c r="T34" s="70" t="s">
        <v>35</v>
      </c>
      <c r="U34" s="70">
        <v>1</v>
      </c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84" t="s">
        <v>145</v>
      </c>
      <c r="AG34" s="84">
        <v>3</v>
      </c>
      <c r="AH34" s="73"/>
      <c r="AJ34" s="1"/>
    </row>
    <row r="35" spans="1:36" x14ac:dyDescent="0.25">
      <c r="A35" s="49"/>
      <c r="B35" s="60">
        <v>10</v>
      </c>
      <c r="C35" s="74"/>
      <c r="D35" s="61"/>
      <c r="E35" s="61"/>
      <c r="F35" s="61"/>
      <c r="G35" s="61"/>
      <c r="H35" s="80"/>
      <c r="I35" s="61"/>
      <c r="J35" s="61"/>
      <c r="K35" s="61"/>
      <c r="L35" s="61"/>
      <c r="M35" s="61"/>
      <c r="N35" s="61"/>
      <c r="O35" s="61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2"/>
      <c r="AG35" s="72"/>
      <c r="AH35" s="73"/>
      <c r="AI35" s="1"/>
    </row>
    <row r="36" spans="1:36" ht="132" x14ac:dyDescent="0.25">
      <c r="A36" s="49"/>
      <c r="B36" s="60">
        <v>11</v>
      </c>
      <c r="C36" s="61" t="s">
        <v>146</v>
      </c>
      <c r="D36" s="63" t="s">
        <v>35</v>
      </c>
      <c r="E36" s="63">
        <v>1</v>
      </c>
      <c r="F36" s="61"/>
      <c r="G36" s="61"/>
      <c r="H36" s="64"/>
      <c r="I36" s="61"/>
      <c r="J36" s="61"/>
      <c r="K36" s="61"/>
      <c r="L36" s="63" t="s">
        <v>147</v>
      </c>
      <c r="M36" s="63">
        <v>1</v>
      </c>
      <c r="N36" s="61"/>
      <c r="O36" s="61"/>
      <c r="P36" s="66" t="s">
        <v>148</v>
      </c>
      <c r="Q36" s="66">
        <v>5</v>
      </c>
      <c r="R36" s="66" t="s">
        <v>149</v>
      </c>
      <c r="S36" s="66">
        <v>1</v>
      </c>
      <c r="T36" s="66" t="s">
        <v>128</v>
      </c>
      <c r="U36" s="66">
        <v>1</v>
      </c>
      <c r="V36" s="66" t="s">
        <v>150</v>
      </c>
      <c r="W36" s="66">
        <v>3</v>
      </c>
      <c r="X36" s="66" t="s">
        <v>140</v>
      </c>
      <c r="Y36" s="66">
        <v>3</v>
      </c>
      <c r="Z36" s="66" t="s">
        <v>151</v>
      </c>
      <c r="AA36" s="66">
        <v>3</v>
      </c>
      <c r="AB36" s="66" t="s">
        <v>152</v>
      </c>
      <c r="AC36" s="66">
        <v>3</v>
      </c>
      <c r="AD36" s="66" t="s">
        <v>153</v>
      </c>
      <c r="AE36" s="66">
        <v>3</v>
      </c>
      <c r="AF36" s="67" t="s">
        <v>154</v>
      </c>
      <c r="AG36" s="67">
        <v>3</v>
      </c>
      <c r="AH36" s="83" t="s">
        <v>155</v>
      </c>
    </row>
    <row r="37" spans="1:36" ht="33" x14ac:dyDescent="0.25">
      <c r="A37" s="49"/>
      <c r="B37" s="60">
        <v>11</v>
      </c>
      <c r="C37" s="61"/>
      <c r="D37" s="62" t="s">
        <v>62</v>
      </c>
      <c r="E37" s="63">
        <v>1</v>
      </c>
      <c r="F37" s="61"/>
      <c r="G37" s="61"/>
      <c r="H37" s="64"/>
      <c r="I37" s="61"/>
      <c r="J37" s="61"/>
      <c r="K37" s="61"/>
      <c r="L37" s="61"/>
      <c r="M37" s="61"/>
      <c r="N37" s="61"/>
      <c r="O37" s="61"/>
      <c r="P37" s="69"/>
      <c r="Q37" s="69"/>
      <c r="R37" s="69"/>
      <c r="S37" s="69"/>
      <c r="T37" s="70" t="s">
        <v>35</v>
      </c>
      <c r="U37" s="70">
        <v>1</v>
      </c>
      <c r="V37" s="69"/>
      <c r="W37" s="69"/>
      <c r="X37" s="69"/>
      <c r="Y37" s="69"/>
      <c r="Z37" s="69"/>
      <c r="AA37" s="69"/>
      <c r="AB37" s="69"/>
      <c r="AC37" s="69"/>
      <c r="AD37" s="71" t="s">
        <v>156</v>
      </c>
      <c r="AE37" s="71">
        <v>1</v>
      </c>
      <c r="AF37" s="84" t="s">
        <v>157</v>
      </c>
      <c r="AG37" s="84">
        <v>3</v>
      </c>
      <c r="AH37" s="73"/>
    </row>
    <row r="38" spans="1:36" ht="33" x14ac:dyDescent="0.25">
      <c r="A38" s="49"/>
      <c r="B38" s="60">
        <v>11</v>
      </c>
      <c r="C38" s="74"/>
      <c r="D38" s="63" t="s">
        <v>74</v>
      </c>
      <c r="E38" s="63">
        <v>1</v>
      </c>
      <c r="F38" s="61"/>
      <c r="G38" s="61"/>
      <c r="H38" s="80"/>
      <c r="I38" s="61"/>
      <c r="J38" s="61"/>
      <c r="K38" s="61"/>
      <c r="L38" s="61"/>
      <c r="M38" s="61"/>
      <c r="N38" s="61"/>
      <c r="O38" s="61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2"/>
      <c r="AG38" s="72"/>
      <c r="AH38" s="73"/>
    </row>
    <row r="39" spans="1:36" ht="132" x14ac:dyDescent="0.25">
      <c r="A39" s="49"/>
      <c r="B39" s="60">
        <v>12</v>
      </c>
      <c r="C39" s="61" t="s">
        <v>158</v>
      </c>
      <c r="D39" s="63" t="s">
        <v>35</v>
      </c>
      <c r="E39" s="63">
        <v>1</v>
      </c>
      <c r="F39" s="61"/>
      <c r="G39" s="61"/>
      <c r="H39" s="64"/>
      <c r="I39" s="61"/>
      <c r="J39" s="61"/>
      <c r="K39" s="61"/>
      <c r="L39" s="63" t="s">
        <v>159</v>
      </c>
      <c r="M39" s="63">
        <v>1</v>
      </c>
      <c r="N39" s="61"/>
      <c r="O39" s="61"/>
      <c r="P39" s="66" t="s">
        <v>160</v>
      </c>
      <c r="Q39" s="66">
        <v>5</v>
      </c>
      <c r="R39" s="66" t="s">
        <v>149</v>
      </c>
      <c r="S39" s="66">
        <v>1</v>
      </c>
      <c r="T39" s="66" t="s">
        <v>161</v>
      </c>
      <c r="U39" s="66">
        <v>1</v>
      </c>
      <c r="V39" s="66" t="s">
        <v>150</v>
      </c>
      <c r="W39" s="66">
        <v>3</v>
      </c>
      <c r="X39" s="66" t="s">
        <v>162</v>
      </c>
      <c r="Y39" s="66">
        <v>3</v>
      </c>
      <c r="Z39" s="66" t="s">
        <v>163</v>
      </c>
      <c r="AA39" s="66">
        <v>3</v>
      </c>
      <c r="AB39" s="66" t="s">
        <v>152</v>
      </c>
      <c r="AC39" s="66">
        <v>3</v>
      </c>
      <c r="AD39" s="66" t="s">
        <v>153</v>
      </c>
      <c r="AE39" s="66">
        <v>3</v>
      </c>
      <c r="AF39" s="67" t="s">
        <v>245</v>
      </c>
      <c r="AG39" s="67">
        <v>3</v>
      </c>
      <c r="AH39" s="83"/>
    </row>
    <row r="40" spans="1:36" ht="49.5" x14ac:dyDescent="0.25">
      <c r="A40" s="49"/>
      <c r="B40" s="60">
        <v>12</v>
      </c>
      <c r="C40" s="61"/>
      <c r="D40" s="76" t="s">
        <v>164</v>
      </c>
      <c r="E40" s="63">
        <v>1</v>
      </c>
      <c r="F40" s="61"/>
      <c r="G40" s="61"/>
      <c r="H40" s="64"/>
      <c r="I40" s="61"/>
      <c r="J40" s="61"/>
      <c r="K40" s="61"/>
      <c r="L40" s="61"/>
      <c r="M40" s="61"/>
      <c r="N40" s="61"/>
      <c r="O40" s="61"/>
      <c r="P40" s="69"/>
      <c r="Q40" s="69"/>
      <c r="R40" s="69"/>
      <c r="S40" s="69"/>
      <c r="T40" s="70" t="s">
        <v>35</v>
      </c>
      <c r="U40" s="70">
        <v>1</v>
      </c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G40" s="76"/>
      <c r="AH40" s="73"/>
    </row>
    <row r="41" spans="1:36" ht="33" x14ac:dyDescent="0.25">
      <c r="A41" s="49"/>
      <c r="B41" s="60">
        <v>12</v>
      </c>
      <c r="C41" s="74"/>
      <c r="D41" s="63" t="s">
        <v>74</v>
      </c>
      <c r="E41" s="63">
        <v>1</v>
      </c>
      <c r="F41" s="61"/>
      <c r="G41" s="61"/>
      <c r="H41" s="80"/>
      <c r="I41" s="61"/>
      <c r="J41" s="61"/>
      <c r="K41" s="61"/>
      <c r="L41" s="61"/>
      <c r="M41" s="61"/>
      <c r="N41" s="61"/>
      <c r="O41" s="61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72"/>
      <c r="AG41" s="72"/>
      <c r="AH41" s="73"/>
    </row>
    <row r="42" spans="1:36" ht="132" x14ac:dyDescent="0.25">
      <c r="A42" s="49"/>
      <c r="B42" s="60">
        <v>13</v>
      </c>
      <c r="C42" s="61" t="s">
        <v>165</v>
      </c>
      <c r="D42" s="63" t="s">
        <v>35</v>
      </c>
      <c r="E42" s="63">
        <v>1</v>
      </c>
      <c r="F42" s="63" t="s">
        <v>76</v>
      </c>
      <c r="G42" s="63">
        <v>1</v>
      </c>
      <c r="H42" s="64"/>
      <c r="I42" s="61"/>
      <c r="J42" s="61"/>
      <c r="K42" s="61"/>
      <c r="L42" s="63" t="s">
        <v>166</v>
      </c>
      <c r="M42" s="63">
        <v>1</v>
      </c>
      <c r="N42" s="61"/>
      <c r="O42" s="61"/>
      <c r="P42" s="66" t="s">
        <v>167</v>
      </c>
      <c r="Q42" s="66">
        <v>5</v>
      </c>
      <c r="R42" s="66" t="s">
        <v>149</v>
      </c>
      <c r="S42" s="66">
        <v>1</v>
      </c>
      <c r="T42" s="66" t="s">
        <v>161</v>
      </c>
      <c r="U42" s="66">
        <v>1</v>
      </c>
      <c r="V42" s="66" t="s">
        <v>168</v>
      </c>
      <c r="W42" s="66">
        <v>3</v>
      </c>
      <c r="X42" s="66" t="s">
        <v>162</v>
      </c>
      <c r="Y42" s="66">
        <v>3</v>
      </c>
      <c r="Z42" s="66" t="s">
        <v>169</v>
      </c>
      <c r="AA42" s="66">
        <v>3</v>
      </c>
      <c r="AB42" s="66" t="s">
        <v>170</v>
      </c>
      <c r="AC42" s="66">
        <v>3</v>
      </c>
      <c r="AD42" s="66" t="s">
        <v>171</v>
      </c>
      <c r="AE42" s="66">
        <v>3</v>
      </c>
      <c r="AF42" s="67" t="s">
        <v>245</v>
      </c>
      <c r="AG42" s="67">
        <v>3</v>
      </c>
      <c r="AH42" s="83"/>
    </row>
    <row r="43" spans="1:36" ht="49.5" x14ac:dyDescent="0.25">
      <c r="A43" s="49"/>
      <c r="B43" s="60">
        <v>13</v>
      </c>
      <c r="C43" s="61"/>
      <c r="D43" s="76" t="s">
        <v>164</v>
      </c>
      <c r="E43" s="63">
        <v>1</v>
      </c>
      <c r="F43" s="61"/>
      <c r="G43" s="61"/>
      <c r="H43" s="64"/>
      <c r="I43" s="61"/>
      <c r="J43" s="61"/>
      <c r="K43" s="61"/>
      <c r="L43" s="61"/>
      <c r="M43" s="61"/>
      <c r="N43" s="61"/>
      <c r="O43" s="61"/>
      <c r="P43" s="69"/>
      <c r="Q43" s="69"/>
      <c r="R43" s="69"/>
      <c r="S43" s="69"/>
      <c r="T43" s="70" t="s">
        <v>35</v>
      </c>
      <c r="U43" s="70">
        <v>1</v>
      </c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G43" s="76"/>
      <c r="AH43" s="73"/>
    </row>
    <row r="44" spans="1:36" x14ac:dyDescent="0.25">
      <c r="A44" s="49"/>
      <c r="B44" s="60">
        <v>13</v>
      </c>
      <c r="C44" s="74"/>
      <c r="D44" s="61"/>
      <c r="E44" s="61"/>
      <c r="F44" s="61"/>
      <c r="G44" s="61"/>
      <c r="H44" s="80"/>
      <c r="I44" s="61"/>
      <c r="J44" s="61"/>
      <c r="K44" s="61"/>
      <c r="L44" s="61"/>
      <c r="M44" s="61"/>
      <c r="N44" s="61"/>
      <c r="O44" s="61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72"/>
      <c r="AG44" s="72"/>
      <c r="AH44" s="73"/>
    </row>
    <row r="45" spans="1:36" ht="132" x14ac:dyDescent="0.25">
      <c r="A45" s="49"/>
      <c r="B45" s="60">
        <v>14</v>
      </c>
      <c r="C45" s="61" t="s">
        <v>172</v>
      </c>
      <c r="D45" s="63" t="s">
        <v>35</v>
      </c>
      <c r="E45" s="63">
        <v>1</v>
      </c>
      <c r="F45" s="61"/>
      <c r="G45" s="61"/>
      <c r="H45" s="64"/>
      <c r="I45" s="61"/>
      <c r="J45" s="61"/>
      <c r="K45" s="61"/>
      <c r="L45" s="63" t="s">
        <v>173</v>
      </c>
      <c r="M45" s="63">
        <v>1</v>
      </c>
      <c r="N45" s="61"/>
      <c r="O45" s="61"/>
      <c r="P45" s="66" t="s">
        <v>174</v>
      </c>
      <c r="Q45" s="66">
        <v>5</v>
      </c>
      <c r="R45" s="66" t="s">
        <v>149</v>
      </c>
      <c r="S45" s="66">
        <v>1</v>
      </c>
      <c r="T45" s="66" t="s">
        <v>161</v>
      </c>
      <c r="U45" s="66">
        <v>1</v>
      </c>
      <c r="V45" s="66" t="s">
        <v>175</v>
      </c>
      <c r="W45" s="66">
        <v>3</v>
      </c>
      <c r="X45" s="66" t="s">
        <v>176</v>
      </c>
      <c r="Y45" s="66">
        <v>3</v>
      </c>
      <c r="Z45" s="66" t="s">
        <v>177</v>
      </c>
      <c r="AA45" s="66">
        <v>3</v>
      </c>
      <c r="AB45" s="66" t="s">
        <v>170</v>
      </c>
      <c r="AC45" s="66">
        <v>3</v>
      </c>
      <c r="AD45" s="66" t="s">
        <v>178</v>
      </c>
      <c r="AE45" s="66">
        <v>3</v>
      </c>
      <c r="AF45" s="67" t="s">
        <v>245</v>
      </c>
      <c r="AG45" s="67">
        <v>3</v>
      </c>
      <c r="AH45" s="83"/>
    </row>
    <row r="46" spans="1:36" ht="49.5" x14ac:dyDescent="0.25">
      <c r="A46" s="49"/>
      <c r="B46" s="60">
        <v>14</v>
      </c>
      <c r="C46" s="61"/>
      <c r="D46" s="76" t="s">
        <v>164</v>
      </c>
      <c r="E46" s="63">
        <v>1</v>
      </c>
      <c r="F46" s="61"/>
      <c r="G46" s="61"/>
      <c r="H46" s="64"/>
      <c r="I46" s="61"/>
      <c r="J46" s="61"/>
      <c r="K46" s="61"/>
      <c r="L46" s="61"/>
      <c r="M46" s="61"/>
      <c r="N46" s="61"/>
      <c r="O46" s="61"/>
      <c r="P46" s="69"/>
      <c r="Q46" s="69"/>
      <c r="R46" s="69"/>
      <c r="S46" s="69"/>
      <c r="T46" s="70" t="s">
        <v>35</v>
      </c>
      <c r="U46" s="70">
        <v>1</v>
      </c>
      <c r="V46" s="69"/>
      <c r="W46" s="69"/>
      <c r="X46" s="69"/>
      <c r="Y46" s="69"/>
      <c r="Z46" s="69"/>
      <c r="AA46" s="69"/>
      <c r="AB46" s="69"/>
      <c r="AC46" s="69"/>
      <c r="AD46" s="85" t="s">
        <v>157</v>
      </c>
      <c r="AE46" s="85">
        <v>1</v>
      </c>
      <c r="AG46" s="76"/>
      <c r="AH46" s="73"/>
    </row>
    <row r="47" spans="1:36" ht="33" x14ac:dyDescent="0.25">
      <c r="A47" s="49"/>
      <c r="B47" s="60">
        <v>14</v>
      </c>
      <c r="C47" s="74"/>
      <c r="D47" s="63" t="s">
        <v>74</v>
      </c>
      <c r="E47" s="63">
        <v>1</v>
      </c>
      <c r="F47" s="61"/>
      <c r="G47" s="61"/>
      <c r="H47" s="80"/>
      <c r="I47" s="61"/>
      <c r="J47" s="61"/>
      <c r="K47" s="61"/>
      <c r="L47" s="61"/>
      <c r="M47" s="61"/>
      <c r="N47" s="61"/>
      <c r="O47" s="61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72"/>
      <c r="AG47" s="72"/>
      <c r="AH47" s="73"/>
    </row>
    <row r="48" spans="1:36" ht="132" x14ac:dyDescent="0.25">
      <c r="A48" s="49"/>
      <c r="B48" s="60">
        <v>15</v>
      </c>
      <c r="C48" s="61" t="s">
        <v>179</v>
      </c>
      <c r="D48" s="63" t="s">
        <v>35</v>
      </c>
      <c r="E48" s="63">
        <v>1</v>
      </c>
      <c r="F48" s="61"/>
      <c r="G48" s="61"/>
      <c r="H48" s="64"/>
      <c r="I48" s="61"/>
      <c r="J48" s="61"/>
      <c r="K48" s="61"/>
      <c r="L48" s="63" t="s">
        <v>173</v>
      </c>
      <c r="M48" s="63">
        <v>1</v>
      </c>
      <c r="N48" s="65" t="s">
        <v>73</v>
      </c>
      <c r="O48" s="65">
        <v>2</v>
      </c>
      <c r="P48" s="66" t="s">
        <v>180</v>
      </c>
      <c r="Q48" s="66">
        <v>5</v>
      </c>
      <c r="R48" s="66" t="s">
        <v>181</v>
      </c>
      <c r="S48" s="66">
        <v>1</v>
      </c>
      <c r="T48" s="66" t="s">
        <v>182</v>
      </c>
      <c r="U48" s="66">
        <v>1</v>
      </c>
      <c r="V48" s="66" t="s">
        <v>175</v>
      </c>
      <c r="W48" s="66">
        <v>3</v>
      </c>
      <c r="X48" s="66" t="s">
        <v>176</v>
      </c>
      <c r="Y48" s="66">
        <v>3</v>
      </c>
      <c r="Z48" s="66" t="s">
        <v>183</v>
      </c>
      <c r="AA48" s="66">
        <v>3</v>
      </c>
      <c r="AB48" s="66" t="s">
        <v>184</v>
      </c>
      <c r="AC48" s="66">
        <v>3</v>
      </c>
      <c r="AD48" s="66" t="s">
        <v>185</v>
      </c>
      <c r="AE48" s="66">
        <v>3</v>
      </c>
      <c r="AF48" s="67" t="s">
        <v>245</v>
      </c>
      <c r="AG48" s="67">
        <v>3</v>
      </c>
      <c r="AH48" s="86" t="s">
        <v>186</v>
      </c>
    </row>
    <row r="49" spans="1:34" ht="33" x14ac:dyDescent="0.25">
      <c r="A49" s="49"/>
      <c r="B49" s="60">
        <v>15</v>
      </c>
      <c r="C49" s="61"/>
      <c r="D49" s="65" t="s">
        <v>187</v>
      </c>
      <c r="E49" s="65">
        <v>2</v>
      </c>
      <c r="F49" s="61"/>
      <c r="G49" s="61"/>
      <c r="H49" s="64"/>
      <c r="I49" s="61"/>
      <c r="J49" s="61"/>
      <c r="K49" s="61"/>
      <c r="L49" s="61"/>
      <c r="M49" s="61"/>
      <c r="N49" s="61"/>
      <c r="O49" s="61"/>
      <c r="P49" s="69"/>
      <c r="Q49" s="69"/>
      <c r="R49" s="69"/>
      <c r="S49" s="69"/>
      <c r="T49" s="70" t="s">
        <v>35</v>
      </c>
      <c r="U49" s="70">
        <v>1</v>
      </c>
      <c r="V49" s="69"/>
      <c r="W49" s="69"/>
      <c r="X49" s="69"/>
      <c r="Y49" s="69"/>
      <c r="Z49" s="69"/>
      <c r="AA49" s="69"/>
      <c r="AB49" s="69"/>
      <c r="AC49" s="69"/>
      <c r="AD49" s="85" t="s">
        <v>157</v>
      </c>
      <c r="AE49" s="85">
        <v>1</v>
      </c>
      <c r="AF49" s="87" t="s">
        <v>187</v>
      </c>
      <c r="AG49" s="87">
        <v>3</v>
      </c>
      <c r="AH49" s="73"/>
    </row>
    <row r="50" spans="1:34" ht="33" x14ac:dyDescent="0.25">
      <c r="A50" s="49"/>
      <c r="B50" s="60">
        <v>15</v>
      </c>
      <c r="C50" s="74"/>
      <c r="D50" s="61"/>
      <c r="E50" s="61"/>
      <c r="F50" s="61"/>
      <c r="G50" s="61"/>
      <c r="H50" s="80"/>
      <c r="I50" s="61"/>
      <c r="J50" s="61"/>
      <c r="K50" s="61"/>
      <c r="L50" s="61"/>
      <c r="M50" s="61"/>
      <c r="N50" s="61"/>
      <c r="O50" s="61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71" t="s">
        <v>187</v>
      </c>
      <c r="AE50" s="71">
        <v>3</v>
      </c>
      <c r="AF50" s="72"/>
      <c r="AG50" s="72"/>
      <c r="AH50" s="73"/>
    </row>
    <row r="51" spans="1:34" ht="132" x14ac:dyDescent="0.25">
      <c r="A51" s="49"/>
      <c r="B51" s="60">
        <v>16</v>
      </c>
      <c r="C51" s="61" t="s">
        <v>188</v>
      </c>
      <c r="D51" s="63" t="s">
        <v>35</v>
      </c>
      <c r="E51" s="63">
        <v>1</v>
      </c>
      <c r="F51" s="61"/>
      <c r="G51" s="61"/>
      <c r="H51" s="64"/>
      <c r="I51" s="61"/>
      <c r="J51" s="61"/>
      <c r="K51" s="61"/>
      <c r="L51" s="63" t="s">
        <v>189</v>
      </c>
      <c r="M51" s="63">
        <v>1</v>
      </c>
      <c r="N51" s="61"/>
      <c r="O51" s="61"/>
      <c r="P51" s="66" t="s">
        <v>190</v>
      </c>
      <c r="Q51" s="66">
        <v>5</v>
      </c>
      <c r="R51" s="66" t="s">
        <v>181</v>
      </c>
      <c r="S51" s="66">
        <v>1</v>
      </c>
      <c r="T51" s="66" t="s">
        <v>182</v>
      </c>
      <c r="U51" s="66">
        <v>1</v>
      </c>
      <c r="V51" s="66" t="s">
        <v>191</v>
      </c>
      <c r="W51" s="66">
        <v>3</v>
      </c>
      <c r="X51" s="66" t="s">
        <v>192</v>
      </c>
      <c r="Y51" s="66">
        <v>3</v>
      </c>
      <c r="Z51" s="66" t="s">
        <v>193</v>
      </c>
      <c r="AA51" s="66">
        <v>3</v>
      </c>
      <c r="AB51" s="66" t="s">
        <v>194</v>
      </c>
      <c r="AC51" s="66">
        <v>3</v>
      </c>
      <c r="AD51" s="66" t="s">
        <v>185</v>
      </c>
      <c r="AE51" s="66">
        <v>3</v>
      </c>
      <c r="AF51" s="67" t="s">
        <v>245</v>
      </c>
      <c r="AG51" s="67">
        <v>3</v>
      </c>
      <c r="AH51" s="88" t="s">
        <v>195</v>
      </c>
    </row>
    <row r="52" spans="1:34" ht="49.5" x14ac:dyDescent="0.25">
      <c r="A52" s="49"/>
      <c r="B52" s="60">
        <v>16</v>
      </c>
      <c r="C52" s="61"/>
      <c r="D52" s="76" t="s">
        <v>164</v>
      </c>
      <c r="E52" s="63">
        <v>2</v>
      </c>
      <c r="F52" s="61"/>
      <c r="G52" s="61"/>
      <c r="H52" s="64"/>
      <c r="I52" s="61"/>
      <c r="J52" s="61"/>
      <c r="K52" s="61"/>
      <c r="L52" s="61"/>
      <c r="M52" s="61"/>
      <c r="N52" s="61"/>
      <c r="O52" s="61"/>
      <c r="P52" s="85" t="s">
        <v>196</v>
      </c>
      <c r="Q52" s="85">
        <v>1</v>
      </c>
      <c r="R52" s="69"/>
      <c r="S52" s="69"/>
      <c r="T52" s="70" t="s">
        <v>35</v>
      </c>
      <c r="U52" s="70">
        <v>1</v>
      </c>
      <c r="V52" s="69"/>
      <c r="W52" s="69"/>
      <c r="X52" s="69"/>
      <c r="Y52" s="69"/>
      <c r="Z52" s="69"/>
      <c r="AA52" s="69"/>
      <c r="AB52" s="69"/>
      <c r="AC52" s="69"/>
      <c r="AD52" s="85" t="s">
        <v>157</v>
      </c>
      <c r="AE52" s="85">
        <v>1</v>
      </c>
      <c r="AF52" s="72"/>
      <c r="AG52" s="72"/>
      <c r="AH52" s="73"/>
    </row>
    <row r="53" spans="1:34" x14ac:dyDescent="0.25">
      <c r="A53" s="49"/>
      <c r="B53" s="60">
        <v>16</v>
      </c>
      <c r="C53" s="74"/>
      <c r="D53" s="61"/>
      <c r="E53" s="61"/>
      <c r="F53" s="61"/>
      <c r="G53" s="61"/>
      <c r="H53" s="80"/>
      <c r="I53" s="61"/>
      <c r="J53" s="61"/>
      <c r="K53" s="61"/>
      <c r="L53" s="61"/>
      <c r="M53" s="61"/>
      <c r="N53" s="61"/>
      <c r="O53" s="61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72"/>
      <c r="AG53" s="72"/>
      <c r="AH53" s="73"/>
    </row>
    <row r="54" spans="1:34" ht="132" x14ac:dyDescent="0.25">
      <c r="A54" s="49"/>
      <c r="B54" s="60">
        <v>17</v>
      </c>
      <c r="C54" s="61" t="s">
        <v>197</v>
      </c>
      <c r="D54" s="65" t="s">
        <v>198</v>
      </c>
      <c r="E54" s="65">
        <v>1</v>
      </c>
      <c r="F54" s="63" t="s">
        <v>76</v>
      </c>
      <c r="G54" s="63">
        <v>1</v>
      </c>
      <c r="H54" s="64"/>
      <c r="I54" s="61"/>
      <c r="J54" s="61"/>
      <c r="K54" s="61"/>
      <c r="L54" s="63" t="s">
        <v>199</v>
      </c>
      <c r="M54" s="63">
        <v>1</v>
      </c>
      <c r="N54" s="61"/>
      <c r="O54" s="61"/>
      <c r="P54" s="66" t="s">
        <v>200</v>
      </c>
      <c r="Q54" s="66">
        <v>5</v>
      </c>
      <c r="R54" s="66" t="s">
        <v>181</v>
      </c>
      <c r="S54" s="66">
        <v>1</v>
      </c>
      <c r="T54" s="66" t="s">
        <v>182</v>
      </c>
      <c r="U54" s="66">
        <v>1</v>
      </c>
      <c r="V54" s="66" t="s">
        <v>191</v>
      </c>
      <c r="W54" s="66">
        <v>3</v>
      </c>
      <c r="X54" s="66" t="s">
        <v>192</v>
      </c>
      <c r="Y54" s="66">
        <v>3</v>
      </c>
      <c r="Z54" s="66" t="s">
        <v>201</v>
      </c>
      <c r="AA54" s="66">
        <v>3</v>
      </c>
      <c r="AB54" s="66" t="s">
        <v>202</v>
      </c>
      <c r="AC54" s="66">
        <v>3</v>
      </c>
      <c r="AD54" s="66" t="s">
        <v>185</v>
      </c>
      <c r="AE54" s="66">
        <v>3</v>
      </c>
      <c r="AF54" s="67" t="s">
        <v>245</v>
      </c>
      <c r="AG54" s="67">
        <v>3</v>
      </c>
      <c r="AH54" s="83"/>
    </row>
    <row r="55" spans="1:34" ht="33" x14ac:dyDescent="0.25">
      <c r="A55" s="49"/>
      <c r="B55" s="60">
        <v>17</v>
      </c>
      <c r="C55" s="61"/>
      <c r="D55" s="63" t="s">
        <v>35</v>
      </c>
      <c r="E55" s="63">
        <v>1</v>
      </c>
      <c r="F55" s="61"/>
      <c r="G55" s="61"/>
      <c r="H55" s="64"/>
      <c r="I55" s="61"/>
      <c r="J55" s="61"/>
      <c r="K55" s="61"/>
      <c r="L55" s="61"/>
      <c r="M55" s="61"/>
      <c r="N55" s="61"/>
      <c r="O55" s="61"/>
      <c r="P55" s="71" t="s">
        <v>198</v>
      </c>
      <c r="Q55" s="71">
        <v>2</v>
      </c>
      <c r="R55" s="69"/>
      <c r="S55" s="69"/>
      <c r="T55" s="70" t="s">
        <v>35</v>
      </c>
      <c r="U55" s="70">
        <v>1</v>
      </c>
      <c r="V55" s="71" t="s">
        <v>198</v>
      </c>
      <c r="W55" s="71">
        <v>1</v>
      </c>
      <c r="X55" s="71" t="s">
        <v>198</v>
      </c>
      <c r="Y55" s="71">
        <v>1</v>
      </c>
      <c r="Z55" s="71" t="s">
        <v>198</v>
      </c>
      <c r="AA55" s="71">
        <v>1</v>
      </c>
      <c r="AB55" s="71" t="s">
        <v>198</v>
      </c>
      <c r="AC55" s="71">
        <v>1</v>
      </c>
      <c r="AD55" s="69"/>
      <c r="AE55" s="69"/>
      <c r="AG55" s="76"/>
      <c r="AH55" s="73"/>
    </row>
    <row r="56" spans="1:34" ht="33" x14ac:dyDescent="0.25">
      <c r="A56" s="49"/>
      <c r="B56" s="60">
        <v>17</v>
      </c>
      <c r="C56" s="74"/>
      <c r="D56" s="61"/>
      <c r="E56" s="61"/>
      <c r="F56" s="61"/>
      <c r="G56" s="61"/>
      <c r="H56" s="64"/>
      <c r="I56" s="61"/>
      <c r="J56" s="61"/>
      <c r="K56" s="61"/>
      <c r="L56" s="61"/>
      <c r="M56" s="61"/>
      <c r="N56" s="61"/>
      <c r="O56" s="61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71" t="s">
        <v>203</v>
      </c>
      <c r="AC56" s="71">
        <v>2</v>
      </c>
      <c r="AD56" s="69"/>
      <c r="AE56" s="69"/>
      <c r="AF56" s="72"/>
      <c r="AG56" s="72"/>
      <c r="AH56" s="73"/>
    </row>
    <row r="57" spans="1:34" ht="132" x14ac:dyDescent="0.25">
      <c r="A57" s="49"/>
      <c r="B57" s="60">
        <v>18</v>
      </c>
      <c r="C57" s="61" t="s">
        <v>204</v>
      </c>
      <c r="D57" s="63" t="s">
        <v>35</v>
      </c>
      <c r="E57" s="63">
        <v>1</v>
      </c>
      <c r="F57" s="61"/>
      <c r="G57" s="61"/>
      <c r="H57" s="80"/>
      <c r="I57" s="61"/>
      <c r="J57" s="61"/>
      <c r="K57" s="61"/>
      <c r="L57" s="63" t="s">
        <v>205</v>
      </c>
      <c r="M57" s="63">
        <v>1</v>
      </c>
      <c r="N57" s="61"/>
      <c r="O57" s="61"/>
      <c r="P57" s="66" t="s">
        <v>206</v>
      </c>
      <c r="Q57" s="66">
        <v>5</v>
      </c>
      <c r="R57" s="66" t="s">
        <v>181</v>
      </c>
      <c r="S57" s="66">
        <v>1</v>
      </c>
      <c r="T57" s="66" t="s">
        <v>207</v>
      </c>
      <c r="U57" s="66">
        <v>1</v>
      </c>
      <c r="V57" s="66" t="s">
        <v>208</v>
      </c>
      <c r="W57" s="66">
        <v>3</v>
      </c>
      <c r="X57" s="66" t="s">
        <v>209</v>
      </c>
      <c r="Y57" s="66">
        <v>3</v>
      </c>
      <c r="Z57" s="66" t="s">
        <v>210</v>
      </c>
      <c r="AA57" s="66">
        <v>3</v>
      </c>
      <c r="AB57" s="66" t="s">
        <v>211</v>
      </c>
      <c r="AC57" s="66">
        <v>3</v>
      </c>
      <c r="AD57" s="66" t="s">
        <v>212</v>
      </c>
      <c r="AE57" s="66">
        <v>3</v>
      </c>
      <c r="AF57" s="67" t="s">
        <v>245</v>
      </c>
      <c r="AG57" s="67">
        <v>3</v>
      </c>
      <c r="AH57" s="68" t="s">
        <v>213</v>
      </c>
    </row>
    <row r="58" spans="1:34" ht="33" x14ac:dyDescent="0.25">
      <c r="A58" s="49"/>
      <c r="B58" s="60">
        <v>18</v>
      </c>
      <c r="C58" s="61"/>
      <c r="D58" s="89" t="s">
        <v>214</v>
      </c>
      <c r="E58" s="82">
        <v>2</v>
      </c>
      <c r="F58" s="61"/>
      <c r="G58" s="61"/>
      <c r="H58" s="64"/>
      <c r="I58" s="61"/>
      <c r="J58" s="61"/>
      <c r="K58" s="61"/>
      <c r="L58" s="61"/>
      <c r="M58" s="61"/>
      <c r="N58" s="61"/>
      <c r="O58" s="61"/>
      <c r="P58" s="69"/>
      <c r="Q58" s="69"/>
      <c r="R58" s="69"/>
      <c r="S58" s="69"/>
      <c r="T58" s="70" t="s">
        <v>35</v>
      </c>
      <c r="U58" s="70">
        <v>1</v>
      </c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76"/>
      <c r="AG58" s="76"/>
      <c r="AH58" s="73"/>
    </row>
    <row r="59" spans="1:34" x14ac:dyDescent="0.25">
      <c r="A59" s="49"/>
      <c r="B59" s="60">
        <v>18</v>
      </c>
      <c r="C59" s="74"/>
      <c r="D59" s="61"/>
      <c r="E59" s="61"/>
      <c r="F59" s="61"/>
      <c r="G59" s="61"/>
      <c r="H59" s="64"/>
      <c r="I59" s="61"/>
      <c r="J59" s="61"/>
      <c r="K59" s="61"/>
      <c r="L59" s="61"/>
      <c r="M59" s="61"/>
      <c r="N59" s="61"/>
      <c r="O59" s="61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72"/>
      <c r="AG59" s="72"/>
      <c r="AH59" s="73"/>
    </row>
    <row r="60" spans="1:34" ht="132" x14ac:dyDescent="0.25">
      <c r="A60" s="49"/>
      <c r="B60" s="60">
        <v>19</v>
      </c>
      <c r="C60" s="61" t="s">
        <v>215</v>
      </c>
      <c r="D60" s="63" t="s">
        <v>35</v>
      </c>
      <c r="E60" s="63">
        <v>1</v>
      </c>
      <c r="F60" s="61"/>
      <c r="G60" s="61"/>
      <c r="H60" s="80"/>
      <c r="I60" s="61"/>
      <c r="J60" s="61"/>
      <c r="K60" s="61"/>
      <c r="L60" s="63" t="s">
        <v>216</v>
      </c>
      <c r="M60" s="63">
        <v>1</v>
      </c>
      <c r="N60" s="61"/>
      <c r="O60" s="61"/>
      <c r="P60" s="66" t="s">
        <v>217</v>
      </c>
      <c r="Q60" s="66">
        <v>4</v>
      </c>
      <c r="R60" s="66" t="s">
        <v>218</v>
      </c>
      <c r="S60" s="66">
        <v>1</v>
      </c>
      <c r="T60" s="66" t="s">
        <v>219</v>
      </c>
      <c r="U60" s="66">
        <v>1</v>
      </c>
      <c r="V60" s="66" t="s">
        <v>208</v>
      </c>
      <c r="W60" s="66">
        <v>2</v>
      </c>
      <c r="X60" s="66" t="s">
        <v>209</v>
      </c>
      <c r="Y60" s="66">
        <v>2</v>
      </c>
      <c r="Z60" s="66" t="s">
        <v>220</v>
      </c>
      <c r="AA60" s="66">
        <v>2</v>
      </c>
      <c r="AB60" s="66" t="s">
        <v>221</v>
      </c>
      <c r="AC60" s="66">
        <v>2</v>
      </c>
      <c r="AD60" s="66" t="s">
        <v>222</v>
      </c>
      <c r="AE60" s="66">
        <v>2</v>
      </c>
      <c r="AF60" s="67" t="s">
        <v>223</v>
      </c>
      <c r="AG60" s="67">
        <v>2</v>
      </c>
      <c r="AH60" s="83" t="s">
        <v>224</v>
      </c>
    </row>
    <row r="61" spans="1:34" ht="33" x14ac:dyDescent="0.25">
      <c r="A61" s="49"/>
      <c r="B61" s="60">
        <v>19</v>
      </c>
      <c r="C61" s="61"/>
      <c r="D61" s="62" t="s">
        <v>48</v>
      </c>
      <c r="E61" s="63">
        <v>2</v>
      </c>
      <c r="F61" s="61"/>
      <c r="G61" s="61"/>
      <c r="H61" s="64"/>
      <c r="I61" s="61"/>
      <c r="J61" s="61"/>
      <c r="K61" s="61"/>
      <c r="L61" s="61"/>
      <c r="M61" s="61"/>
      <c r="N61" s="61"/>
      <c r="O61" s="61"/>
      <c r="P61" s="69"/>
      <c r="Q61" s="69"/>
      <c r="R61" s="69"/>
      <c r="S61" s="69"/>
      <c r="T61" s="70" t="s">
        <v>35</v>
      </c>
      <c r="U61" s="70">
        <v>1</v>
      </c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72"/>
      <c r="AG61" s="72"/>
      <c r="AH61" s="73"/>
    </row>
    <row r="62" spans="1:34" x14ac:dyDescent="0.25">
      <c r="A62" s="49"/>
      <c r="B62" s="60">
        <v>19</v>
      </c>
      <c r="C62" s="74"/>
      <c r="D62" s="61"/>
      <c r="E62" s="61"/>
      <c r="F62" s="61"/>
      <c r="G62" s="61"/>
      <c r="H62" s="80"/>
      <c r="I62" s="61"/>
      <c r="J62" s="61"/>
      <c r="K62" s="61"/>
      <c r="L62" s="61"/>
      <c r="M62" s="61"/>
      <c r="N62" s="61"/>
      <c r="O62" s="61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72"/>
      <c r="AG62" s="72"/>
      <c r="AH62" s="73"/>
    </row>
    <row r="63" spans="1:34" ht="132" x14ac:dyDescent="0.25">
      <c r="A63" s="49"/>
      <c r="B63" s="60">
        <v>20</v>
      </c>
      <c r="C63" s="61" t="s">
        <v>225</v>
      </c>
      <c r="D63" s="63" t="s">
        <v>35</v>
      </c>
      <c r="E63" s="63">
        <v>1</v>
      </c>
      <c r="F63" s="61"/>
      <c r="G63" s="61"/>
      <c r="H63" s="64"/>
      <c r="I63" s="61"/>
      <c r="J63" s="61"/>
      <c r="K63" s="61"/>
      <c r="L63" s="63" t="s">
        <v>226</v>
      </c>
      <c r="M63" s="63">
        <v>1</v>
      </c>
      <c r="N63" s="61"/>
      <c r="O63" s="61"/>
      <c r="P63" s="66" t="s">
        <v>227</v>
      </c>
      <c r="Q63" s="66">
        <v>5</v>
      </c>
      <c r="R63" s="66" t="s">
        <v>228</v>
      </c>
      <c r="S63" s="66">
        <v>1</v>
      </c>
      <c r="T63" s="66" t="s">
        <v>247</v>
      </c>
      <c r="U63" s="66">
        <v>1</v>
      </c>
      <c r="V63" s="66" t="s">
        <v>229</v>
      </c>
      <c r="W63" s="66">
        <v>3</v>
      </c>
      <c r="X63" s="66" t="s">
        <v>230</v>
      </c>
      <c r="Y63" s="66">
        <v>3</v>
      </c>
      <c r="Z63" s="66" t="s">
        <v>220</v>
      </c>
      <c r="AA63" s="66">
        <v>3</v>
      </c>
      <c r="AB63" s="66" t="s">
        <v>231</v>
      </c>
      <c r="AC63" s="66">
        <v>3</v>
      </c>
      <c r="AD63" s="66" t="s">
        <v>232</v>
      </c>
      <c r="AE63" s="66">
        <v>3</v>
      </c>
      <c r="AF63" s="67" t="s">
        <v>233</v>
      </c>
      <c r="AG63" s="67">
        <v>3</v>
      </c>
      <c r="AH63" s="83"/>
    </row>
    <row r="64" spans="1:34" ht="33" x14ac:dyDescent="0.25">
      <c r="A64" s="49"/>
      <c r="B64" s="60">
        <v>20</v>
      </c>
      <c r="C64" s="61"/>
      <c r="D64" s="63" t="s">
        <v>62</v>
      </c>
      <c r="E64" s="63">
        <v>1</v>
      </c>
      <c r="F64" s="61"/>
      <c r="G64" s="61"/>
      <c r="H64" s="64"/>
      <c r="I64" s="61"/>
      <c r="J64" s="61"/>
      <c r="K64" s="61"/>
      <c r="L64" s="61"/>
      <c r="M64" s="61"/>
      <c r="N64" s="61"/>
      <c r="O64" s="61"/>
      <c r="P64" s="69"/>
      <c r="Q64" s="69"/>
      <c r="R64" s="69"/>
      <c r="S64" s="69"/>
      <c r="T64" s="70" t="s">
        <v>35</v>
      </c>
      <c r="U64" s="70">
        <v>1</v>
      </c>
      <c r="V64" s="69"/>
      <c r="W64" s="69"/>
      <c r="X64" s="69"/>
      <c r="Y64" s="69"/>
      <c r="Z64" s="69"/>
      <c r="AA64" s="69"/>
      <c r="AB64" s="71" t="s">
        <v>234</v>
      </c>
      <c r="AC64" s="71">
        <v>1</v>
      </c>
      <c r="AD64" s="69"/>
      <c r="AE64" s="69"/>
      <c r="AF64" s="72"/>
      <c r="AG64" s="72"/>
      <c r="AH64" s="73"/>
    </row>
    <row r="65" spans="1:34" ht="33" x14ac:dyDescent="0.25">
      <c r="A65" s="49"/>
      <c r="B65" s="60">
        <v>20</v>
      </c>
      <c r="C65" s="74"/>
      <c r="D65" s="63" t="s">
        <v>74</v>
      </c>
      <c r="E65" s="63">
        <v>1</v>
      </c>
      <c r="F65" s="61"/>
      <c r="G65" s="61"/>
      <c r="H65" s="80"/>
      <c r="I65" s="61"/>
      <c r="J65" s="61"/>
      <c r="K65" s="61"/>
      <c r="L65" s="61"/>
      <c r="M65" s="61"/>
      <c r="N65" s="61"/>
      <c r="O65" s="61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72"/>
      <c r="AG65" s="72"/>
      <c r="AH65" s="73"/>
    </row>
    <row r="66" spans="1:34" ht="198" x14ac:dyDescent="0.25">
      <c r="A66" s="49"/>
      <c r="B66" s="60">
        <v>21</v>
      </c>
      <c r="C66" s="61" t="s">
        <v>235</v>
      </c>
      <c r="D66" s="63" t="s">
        <v>35</v>
      </c>
      <c r="E66" s="63">
        <v>1</v>
      </c>
      <c r="F66" s="61"/>
      <c r="G66" s="61"/>
      <c r="H66" s="64"/>
      <c r="I66" s="61"/>
      <c r="J66" s="61"/>
      <c r="K66" s="61"/>
      <c r="L66" s="63" t="s">
        <v>226</v>
      </c>
      <c r="M66" s="63">
        <v>1</v>
      </c>
      <c r="N66" s="61"/>
      <c r="O66" s="61"/>
      <c r="P66" s="66" t="s">
        <v>236</v>
      </c>
      <c r="Q66" s="66">
        <v>5</v>
      </c>
      <c r="R66" s="66" t="s">
        <v>236</v>
      </c>
      <c r="S66" s="66">
        <v>1</v>
      </c>
      <c r="T66" s="66" t="s">
        <v>237</v>
      </c>
      <c r="U66" s="66">
        <v>1</v>
      </c>
      <c r="V66" s="66" t="s">
        <v>238</v>
      </c>
      <c r="W66" s="66">
        <v>3</v>
      </c>
      <c r="X66" s="66" t="s">
        <v>230</v>
      </c>
      <c r="Y66" s="66">
        <v>3</v>
      </c>
      <c r="Z66" s="66" t="s">
        <v>239</v>
      </c>
      <c r="AA66" s="66">
        <v>3</v>
      </c>
      <c r="AB66" s="66" t="s">
        <v>231</v>
      </c>
      <c r="AC66" s="66">
        <v>3</v>
      </c>
      <c r="AD66" s="66" t="s">
        <v>232</v>
      </c>
      <c r="AE66" s="66">
        <v>3</v>
      </c>
      <c r="AF66" s="67" t="s">
        <v>233</v>
      </c>
      <c r="AG66" s="67">
        <v>3</v>
      </c>
      <c r="AH66" s="68" t="s">
        <v>240</v>
      </c>
    </row>
    <row r="67" spans="1:34" ht="33" x14ac:dyDescent="0.25">
      <c r="B67" s="60">
        <v>21</v>
      </c>
      <c r="C67" s="61"/>
      <c r="D67" s="63" t="s">
        <v>48</v>
      </c>
      <c r="E67" s="63">
        <v>2</v>
      </c>
      <c r="F67" s="61"/>
      <c r="G67" s="61"/>
      <c r="H67" s="64"/>
      <c r="I67" s="61"/>
      <c r="J67" s="61"/>
      <c r="K67" s="61"/>
      <c r="L67" s="61"/>
      <c r="M67" s="61"/>
      <c r="N67" s="61"/>
      <c r="O67" s="61"/>
      <c r="P67" s="69"/>
      <c r="Q67" s="69"/>
      <c r="R67" s="69"/>
      <c r="S67" s="69"/>
      <c r="T67" s="70" t="s">
        <v>35</v>
      </c>
      <c r="U67" s="70">
        <v>1</v>
      </c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72"/>
      <c r="AG67" s="72"/>
      <c r="AH67" s="73"/>
    </row>
    <row r="68" spans="1:34" x14ac:dyDescent="0.25">
      <c r="B68" s="60">
        <v>21</v>
      </c>
      <c r="C68" s="74"/>
      <c r="D68" s="61"/>
      <c r="E68" s="61"/>
      <c r="F68" s="61"/>
      <c r="G68" s="61"/>
      <c r="H68" s="80"/>
      <c r="I68" s="61"/>
      <c r="J68" s="61"/>
      <c r="K68" s="61"/>
      <c r="L68" s="61"/>
      <c r="M68" s="61"/>
      <c r="N68" s="61"/>
      <c r="O68" s="61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72"/>
      <c r="AG68" s="72"/>
      <c r="AH68" s="73"/>
    </row>
    <row r="69" spans="1:34" x14ac:dyDescent="0.25">
      <c r="B69" s="91"/>
      <c r="C69" s="92" t="s">
        <v>241</v>
      </c>
      <c r="D69" s="92"/>
      <c r="E69" s="92">
        <f>SUM(E6:E68)</f>
        <v>59</v>
      </c>
      <c r="F69" s="92"/>
      <c r="G69" s="92">
        <f>SUM(G6:G68)</f>
        <v>4</v>
      </c>
      <c r="H69" s="93"/>
      <c r="I69" s="92">
        <f>SUM(I6:I68)</f>
        <v>0</v>
      </c>
      <c r="J69" s="94"/>
      <c r="K69" s="92">
        <f>SUM(K6:K68)</f>
        <v>0</v>
      </c>
      <c r="L69" s="92"/>
      <c r="M69" s="92">
        <f>SUM(M6:M68)</f>
        <v>21</v>
      </c>
      <c r="N69" s="92"/>
      <c r="O69" s="92">
        <f>SUM(O6:O68)</f>
        <v>7</v>
      </c>
      <c r="P69" s="92"/>
      <c r="Q69" s="92">
        <f>SUM(Q6:Q68)</f>
        <v>107</v>
      </c>
      <c r="R69" s="92"/>
      <c r="S69" s="92">
        <f>SUM(S6:S68)</f>
        <v>21</v>
      </c>
      <c r="T69" s="92"/>
      <c r="U69" s="92">
        <f>SUM(U6:U68)</f>
        <v>42</v>
      </c>
      <c r="V69" s="92"/>
      <c r="W69" s="92">
        <f>SUM(W6:W68)</f>
        <v>60</v>
      </c>
      <c r="X69" s="92"/>
      <c r="Y69" s="92">
        <f>SUM(Y6:Y68)</f>
        <v>63</v>
      </c>
      <c r="Z69" s="92"/>
      <c r="AA69" s="92">
        <f>SUM(AA6:AA68)</f>
        <v>59</v>
      </c>
      <c r="AB69" s="92"/>
      <c r="AC69" s="92">
        <f>SUM(AC6:AC68)</f>
        <v>62</v>
      </c>
      <c r="AD69" s="92"/>
      <c r="AE69" s="92">
        <f>SUM(AE6:AE68)</f>
        <v>73</v>
      </c>
      <c r="AF69" s="95"/>
      <c r="AG69" s="95">
        <f>SUM(AG6:AG68)</f>
        <v>72</v>
      </c>
      <c r="AH69" s="96"/>
    </row>
    <row r="70" spans="1:34" x14ac:dyDescent="0.25">
      <c r="B70" s="97"/>
      <c r="C70" s="98" t="s">
        <v>242</v>
      </c>
      <c r="D70" s="5"/>
      <c r="E70" s="5"/>
      <c r="F70" s="5"/>
      <c r="G70" s="5"/>
      <c r="H70" s="99"/>
      <c r="I70" s="5"/>
      <c r="J70" s="100"/>
      <c r="K70" s="5"/>
      <c r="L70" s="5"/>
      <c r="M70" s="5"/>
      <c r="O70" s="101"/>
      <c r="P70" s="102"/>
      <c r="Q70" s="102">
        <f>Q6+Q9+Q12+Q15+Q18+Q21+Q24+Q27+Q30+Q33+Q36+Q39+Q42+Q45+Q48+Q51+Q54+Q57+Q60+Q63+Q66</f>
        <v>101</v>
      </c>
      <c r="R70" s="102"/>
      <c r="S70" s="102">
        <f>S6+S9+S12+S15+S18+S21+S24+S27+S30+S33+S36+S39+S42+S45+S48+S51+S54+S57+S60+S63+S66</f>
        <v>21</v>
      </c>
      <c r="T70" s="102"/>
      <c r="U70" s="102">
        <f>U6+U9+U12+U15+U18+U21+U24+U27+U30+U33+U36+U39+U42+U45+U48+U51+U54+U57+U60+U63+U66</f>
        <v>21</v>
      </c>
      <c r="V70" s="103"/>
      <c r="W70" s="102">
        <f>W6+W9+W12+W15+W18+W21+W24+W27+W30+W33+W36+W39+W42+W45+W48+W51+W54+W57+W60+W63+W66</f>
        <v>59</v>
      </c>
      <c r="X70" s="102"/>
      <c r="Y70" s="102">
        <f>Y6+Y9+Y12+Y15+Y18+Y21+Y24+Y27+Y30+Y33+Y36+Y39+Y42+Y45+Y48+Y51+Y54+Y57+Y60+Y63+Y66</f>
        <v>59</v>
      </c>
      <c r="Z70" s="102"/>
      <c r="AA70" s="102">
        <f>AA6+AA9+AA12+AA15+AA18+AA21+AA24+AA27+AA30+AA33+AA36+AA39+AA42+AA45+AA48+AA51+AA54+AA57+AA60+AA63+AA66</f>
        <v>58</v>
      </c>
      <c r="AB70" s="102"/>
      <c r="AC70" s="102">
        <f>AC6+AC9+AC12+AC15+AC18+AC21+AC24+AC27+AC30+AC33+AC36+AC39+AC42+AC45+AC48+AC51+AC54+AC57+AC60+AC63+AC66</f>
        <v>58</v>
      </c>
      <c r="AD70" s="102"/>
      <c r="AE70" s="102">
        <f>AE6+AE9+AE12+AE15+AE18+AE21+AE24+AE27+AE30+AE33+AE36+AE39+AE42+AE45+AE48+AE51+AE54+AE57+AE60+AE63+AE66</f>
        <v>58</v>
      </c>
      <c r="AF70" s="104"/>
      <c r="AG70" s="104">
        <f>AG6+AG9+AG12+AG15+AG18+AG21+AG24+AG27+AG30+AG33+AG36+AG39+AG42+AG45+AG48+AG51+AG54+AG57+AG60+AG63+AG66</f>
        <v>58</v>
      </c>
      <c r="AH70" s="105"/>
    </row>
    <row r="71" spans="1:34" ht="19.5" x14ac:dyDescent="0.3">
      <c r="B71" s="97"/>
      <c r="C71" s="98" t="s">
        <v>243</v>
      </c>
      <c r="D71" s="106"/>
      <c r="E71" s="107">
        <f>SUM(E6:E68)</f>
        <v>59</v>
      </c>
      <c r="F71" s="107"/>
      <c r="G71" s="107">
        <f>SUM(G6:G68)</f>
        <v>4</v>
      </c>
      <c r="H71" s="106"/>
      <c r="I71" s="107">
        <f>SUM(I6:I68)</f>
        <v>0</v>
      </c>
      <c r="J71" s="106"/>
      <c r="K71" s="107">
        <f>SUM(K6:K68)</f>
        <v>0</v>
      </c>
      <c r="L71" s="106"/>
      <c r="M71" s="107">
        <f>SUM(M6:M68)</f>
        <v>21</v>
      </c>
      <c r="O71" s="101">
        <f>SUM(O6:O68)</f>
        <v>7</v>
      </c>
      <c r="P71" s="5"/>
      <c r="Q71" s="5">
        <f>SUMIF(P6:P68,"A?*",Q6:Q68)+SUMIF(P6:P68,"B?*",Q6:Q68)+SUMIF(P6:P68,"D?*",Q6:Q68)+SUMIF(P6:P68,"S?*",P6:P68)+SUMIF(P6:P68,"C?*",Q6:Q68)</f>
        <v>6</v>
      </c>
      <c r="R71" s="5"/>
      <c r="S71" s="5">
        <f>SUMIF(R6:R68,"A?*",S6:S68)+SUMIF(R6:R68,"B?*",S6:S68)+SUMIF(R6:R68,"D?*",S6:S68)+SUMIF(R6:R68,"S?*",R6:R68)+SUMIF(R6:R68,"C?*",S6:S68)</f>
        <v>0</v>
      </c>
      <c r="T71" s="5"/>
      <c r="U71" s="5">
        <f>SUMIF(T6:T68,"A?*",U6:U68)+SUMIF(T6:T68,"B?*",U6:U68)+SUMIF(T6:T68,"D?*",U6:U68)+SUMIF(T6:T68,"S?*",T6:T68)+SUMIF(T6:T68,"C?*",U6:U68)</f>
        <v>21</v>
      </c>
      <c r="V71" s="99"/>
      <c r="W71" s="5">
        <f>SUMIF(V6:V68,"A?*",W6:W68)+SUMIF(V6:V68,"B?*",W6:W68)+SUMIF(V6:V68,"D?*",W6:W68)+SUMIF(V6:V68,"S?*",V6:V68)+SUMIF(V6:V68,"C?*",W6:W68)</f>
        <v>1</v>
      </c>
      <c r="X71" s="108"/>
      <c r="Y71" s="5">
        <f>SUMIF(X6:X68,"A?*",Y6:Y68)+SUMIF(X6:X68,"B?*",Y6:Y68)+SUMIF(X6:X68,"D?*",Y6:Y68)+SUMIF(X6:X68,"S?*",X6:X68)+SUMIF(X6:X68,"C?*",Y6:Y68)</f>
        <v>4</v>
      </c>
      <c r="Z71" s="5"/>
      <c r="AA71" s="5">
        <f>SUMIF(Z6:Z68,"A?*",AA6:AA68)+SUMIF(Z6:Z68,"B?*",AA6:AA68)+SUMIF(Z6:Z68,"D?*",AA6:AA68)+SUMIF(Z6:Z68,"S?*",Z6:Z68)+SUMIF(Z6:Z68,"C?*",AA6:AA68)</f>
        <v>1</v>
      </c>
      <c r="AB71" s="5"/>
      <c r="AC71" s="5">
        <f>SUMIF(AB6:AB68,"A?*",AC6:AC68)+SUMIF(AB6:AB68,"B?*",AC6:AC68)+SUMIF(AB6:AB68,"D?*",AC6:AC68)+SUMIF(AB6:AB68,"S?*",AB6:AB68)+SUMIF(AB6:AB68,"C?*",AC6:AC68)</f>
        <v>4</v>
      </c>
      <c r="AD71" s="5"/>
      <c r="AE71" s="5">
        <f>SUMIF(AD6:AD68,"A?*",AE6:AE68)+SUMIF(AD6:AD68,"B?*",AE6:AE68)+SUMIF(AD6:AD68,"D?*",AE6:AE68)+SUMIF(AD6:AD68,"S?*",AD6:AD68)+SUMIF(AD6:AD68,"C?*",AE6:AE68)</f>
        <v>15</v>
      </c>
      <c r="AF71" s="109"/>
      <c r="AG71" s="110">
        <f>SUMIF(AF6:AF68,"A?*",AG6:AG68)+SUMIF(AF6:AF68,"B?*",AG6:AG68)+SUMIF(AF6:AF68,"D?*",AG6:AG68)+SUMIF(AF6:AF68,"S?*",AF6:AF68)+SUMIF(AF6:AF68,"C?*",AG6:AG68)</f>
        <v>14</v>
      </c>
      <c r="AH71" s="105"/>
    </row>
    <row r="72" spans="1:34" x14ac:dyDescent="0.25">
      <c r="H72" s="112"/>
    </row>
    <row r="73" spans="1:34" x14ac:dyDescent="0.25">
      <c r="H73" s="112"/>
    </row>
    <row r="74" spans="1:34" x14ac:dyDescent="0.25">
      <c r="H74" s="112"/>
    </row>
    <row r="75" spans="1:34" x14ac:dyDescent="0.25">
      <c r="H75" s="112"/>
    </row>
    <row r="76" spans="1:34" x14ac:dyDescent="0.25">
      <c r="H76" s="112"/>
    </row>
    <row r="77" spans="1:34" x14ac:dyDescent="0.25">
      <c r="H77" s="112"/>
    </row>
    <row r="78" spans="1:34" x14ac:dyDescent="0.25">
      <c r="H78" s="112"/>
    </row>
  </sheetData>
  <phoneticPr fontId="2" type="noConversion"/>
  <conditionalFormatting sqref="AD1 AD72:AD65536 AF5:AF39 D40 AF41:AF42 D43 AF44:AF45 D46 AF47:AF54 AF56:AF71 D52">
    <cfRule type="cellIs" dxfId="6" priority="6" stopIfTrue="1" operator="equal">
      <formula>"N"</formula>
    </cfRule>
    <cfRule type="cellIs" dxfId="5" priority="7" stopIfTrue="1" operator="equal">
      <formula>"Y"</formula>
    </cfRule>
  </conditionalFormatting>
  <conditionalFormatting sqref="X1 X72:X65536">
    <cfRule type="cellIs" dxfId="4" priority="8" stopIfTrue="1" operator="equal">
      <formula>"N"</formula>
    </cfRule>
    <cfRule type="cellIs" dxfId="3" priority="9" stopIfTrue="1" operator="equal">
      <formula>"Y"</formula>
    </cfRule>
  </conditionalFormatting>
  <conditionalFormatting sqref="X3 Z6:Z71">
    <cfRule type="cellIs" dxfId="2" priority="4" stopIfTrue="1" operator="equal">
      <formula>"N"</formula>
    </cfRule>
    <cfRule type="cellIs" dxfId="1" priority="5" stopIfTrue="1" operator="equal">
      <formula>"Y"</formula>
    </cfRule>
  </conditionalFormatting>
  <conditionalFormatting sqref="AB5">
    <cfRule type="cellIs" dxfId="0" priority="1" stopIfTrue="1" operator="equal">
      <formula>"N"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amy</cp:lastModifiedBy>
  <dcterms:created xsi:type="dcterms:W3CDTF">2017-06-15T07:40:17Z</dcterms:created>
  <dcterms:modified xsi:type="dcterms:W3CDTF">2017-07-24T15:03:11Z</dcterms:modified>
</cp:coreProperties>
</file>